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JyunkoUsuki\Desktop\"/>
    </mc:Choice>
  </mc:AlternateContent>
  <xr:revisionPtr revIDLastSave="0" documentId="13_ncr:1_{06DF4FFF-60BE-40B1-8C4E-29392DFC4519}" xr6:coauthVersionLast="47" xr6:coauthVersionMax="47" xr10:uidLastSave="{00000000-0000-0000-0000-000000000000}"/>
  <bookViews>
    <workbookView xWindow="-105" yWindow="0" windowWidth="16065" windowHeight="11790" xr2:uid="{00000000-000D-0000-FFFF-FFFF00000000}"/>
  </bookViews>
  <sheets>
    <sheet name="報告書" sheetId="23" r:id="rId1"/>
    <sheet name="別紙１ みどり加算" sheetId="24" r:id="rId2"/>
    <sheet name="別紙２ みどり加算" sheetId="25" r:id="rId3"/>
    <sheet name="別紙３ 持越金" sheetId="26" r:id="rId4"/>
    <sheet name="【選択肢】" sheetId="27" r:id="rId5"/>
  </sheets>
  <externalReferences>
    <externalReference r:id="rId6"/>
  </externalReferences>
  <definedNames>
    <definedName name="_xlnm._FilterDatabase" localSheetId="0" hidden="1">報告書!#REF!</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1">'別紙１ みどり加算'!$A$1:$AL$67</definedName>
    <definedName name="_xlnm.Print_Area" localSheetId="2">'別紙２ みどり加算'!$A$1:$H$27</definedName>
    <definedName name="_xlnm.Print_Area" localSheetId="0">報告書!$A$1:$Z$196</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85" i="27" l="1"/>
  <c r="V84" i="27"/>
  <c r="V83" i="27"/>
  <c r="V82" i="27"/>
  <c r="V81" i="27"/>
  <c r="V80" i="27"/>
  <c r="V79" i="27"/>
  <c r="V78" i="27"/>
  <c r="V77" i="27"/>
  <c r="V76" i="27"/>
  <c r="V75" i="27"/>
  <c r="V74" i="27"/>
  <c r="P105" i="27" l="1" a="1"/>
  <c r="P105" i="27" s="1"/>
  <c r="D47" i="26"/>
  <c r="D21" i="26"/>
  <c r="F24" i="25"/>
  <c r="F23" i="25"/>
  <c r="F22" i="25"/>
  <c r="F21" i="25"/>
  <c r="F20" i="25"/>
  <c r="F19" i="25"/>
  <c r="F25" i="25" s="1"/>
  <c r="S56" i="24"/>
  <c r="M56" i="24"/>
  <c r="K56" i="24"/>
  <c r="I56" i="24"/>
  <c r="G56" i="24"/>
  <c r="E56" i="24"/>
  <c r="AE54" i="24"/>
  <c r="AB54" i="24"/>
  <c r="Y54" i="24"/>
  <c r="V54" i="24"/>
  <c r="S54" i="24"/>
  <c r="AE52" i="24"/>
  <c r="AB52" i="24"/>
  <c r="Y52" i="24"/>
  <c r="V52" i="24"/>
  <c r="S52" i="24"/>
  <c r="AE50" i="24"/>
  <c r="AB50" i="24"/>
  <c r="Y50" i="24"/>
  <c r="V50" i="24"/>
  <c r="S50" i="24"/>
  <c r="AE48" i="24"/>
  <c r="AB48" i="24"/>
  <c r="Y48" i="24"/>
  <c r="Y56" i="24" s="1"/>
  <c r="V48" i="24"/>
  <c r="V56" i="24" s="1"/>
  <c r="S48" i="24"/>
  <c r="AE46" i="24"/>
  <c r="AB46" i="24"/>
  <c r="Y46" i="24"/>
  <c r="V46" i="24"/>
  <c r="S46" i="24"/>
  <c r="AE44" i="24"/>
  <c r="AE56" i="24" s="1"/>
  <c r="AB44" i="24"/>
  <c r="AB56" i="24" s="1"/>
  <c r="Y44" i="24"/>
  <c r="V44" i="24"/>
  <c r="S44" i="24"/>
  <c r="AE36" i="24"/>
  <c r="AB36" i="24"/>
  <c r="Y36" i="24"/>
  <c r="V36" i="24"/>
  <c r="S36" i="24"/>
  <c r="AE34" i="24"/>
  <c r="S34" i="24"/>
  <c r="AB34" i="24"/>
  <c r="Y34" i="24"/>
  <c r="V34" i="24"/>
  <c r="Y32" i="24"/>
  <c r="S32" i="24"/>
  <c r="AE32" i="24"/>
  <c r="AB32" i="24"/>
  <c r="V32" i="24"/>
  <c r="AE30" i="24"/>
  <c r="Y30" i="24"/>
  <c r="V30" i="24"/>
  <c r="S30" i="24"/>
  <c r="AB30" i="24"/>
  <c r="AE28" i="24"/>
  <c r="AB28" i="24"/>
  <c r="Y28" i="24"/>
  <c r="V28" i="24"/>
  <c r="S28" i="24"/>
  <c r="AE26" i="24"/>
  <c r="S26" i="24"/>
  <c r="M38" i="24"/>
  <c r="AB26" i="24"/>
  <c r="Y26" i="24"/>
  <c r="V26" i="24"/>
  <c r="E38" i="24"/>
  <c r="Q172" i="23"/>
  <c r="V172" i="23"/>
  <c r="W171" i="23"/>
  <c r="V171" i="23"/>
  <c r="S170" i="23"/>
  <c r="V170" i="23"/>
  <c r="W169" i="23"/>
  <c r="V169" i="23"/>
  <c r="W168" i="23"/>
  <c r="V168" i="23"/>
  <c r="S168" i="23"/>
  <c r="Q168" i="23"/>
  <c r="W167" i="23"/>
  <c r="V167" i="23"/>
  <c r="AC167" i="23"/>
  <c r="W166" i="23"/>
  <c r="V166" i="23"/>
  <c r="S166" i="23"/>
  <c r="Q166" i="23"/>
  <c r="AC166" i="23"/>
  <c r="W165" i="23"/>
  <c r="V165" i="23"/>
  <c r="V164" i="23"/>
  <c r="S164" i="23"/>
  <c r="Q164" i="23"/>
  <c r="W164" i="23"/>
  <c r="W163" i="23"/>
  <c r="S163" i="23"/>
  <c r="V163" i="23"/>
  <c r="W162" i="23"/>
  <c r="V162" i="23"/>
  <c r="P132" i="23"/>
  <c r="L40" i="23"/>
  <c r="L36" i="23"/>
  <c r="L33" i="23"/>
  <c r="S169" i="23" l="1"/>
  <c r="W170" i="23"/>
  <c r="Q171" i="23"/>
  <c r="S171" i="23"/>
  <c r="Q169" i="23"/>
  <c r="L47" i="23"/>
  <c r="AE38" i="24"/>
  <c r="Y38" i="24"/>
  <c r="S38" i="24"/>
  <c r="V38" i="24"/>
  <c r="AB38" i="24"/>
  <c r="S162" i="23"/>
  <c r="S167" i="23"/>
  <c r="S172" i="23"/>
  <c r="G38" i="24"/>
  <c r="Q162" i="23"/>
  <c r="Q167" i="23"/>
  <c r="Q165" i="23"/>
  <c r="S165" i="23"/>
  <c r="Q170" i="23"/>
  <c r="I38" i="24"/>
  <c r="Q163" i="23"/>
  <c r="W172" i="23"/>
  <c r="K38" i="24"/>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<sst xmlns="http://schemas.openxmlformats.org/spreadsheetml/2006/main" count="951" uniqueCount="500">
  <si>
    <t>長　殿</t>
    <rPh sb="0" eb="1">
      <t>チョウ</t>
    </rPh>
    <rPh sb="2" eb="3">
      <t>ドノ</t>
    </rPh>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</si>
  <si>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</si>
  <si>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</si>
  <si>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</si>
  <si>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</si>
  <si>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</si>
  <si>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</si>
  <si>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</si>
  <si>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</si>
  <si>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</si>
  <si>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</si>
  <si>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</si>
  <si>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</si>
  <si>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</si>
  <si>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</si>
  <si>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</si>
  <si>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</si>
  <si>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</si>
  <si>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</si>
  <si>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</si>
  <si>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</si>
  <si>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</si>
  <si>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</si>
  <si>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</si>
  <si>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</si>
  <si>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</si>
  <si>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</si>
  <si>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</si>
  <si>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</si>
  <si>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</si>
  <si>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</si>
  <si>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</si>
  <si>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</si>
  <si>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</si>
  <si>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</si>
  <si>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</si>
  <si>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</si>
  <si>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</si>
  <si>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</si>
  <si>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</si>
  <si>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</si>
  <si>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</si>
  <si>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</si>
  <si>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</si>
  <si>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</si>
  <si>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</si>
  <si>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</si>
  <si>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</si>
  <si>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</si>
  <si>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</si>
  <si>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</si>
  <si>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</si>
  <si>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</si>
  <si>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</si>
  <si>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</si>
  <si>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</si>
  <si>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</si>
  <si>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</si>
  <si>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</si>
  <si>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</si>
  <si>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</si>
  <si>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</si>
  <si>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</si>
  <si>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</si>
  <si>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</si>
  <si>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</si>
  <si>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</si>
  <si>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</si>
  <si>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</si>
  <si>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</si>
  <si>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</si>
  <si>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</si>
  <si>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</si>
  <si>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</si>
  <si>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</si>
  <si>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</si>
  <si>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</si>
  <si>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</si>
  <si>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</si>
  <si>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</si>
  <si>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</si>
  <si>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</si>
  <si>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</si>
  <si>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</si>
  <si>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</si>
  <si>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</si>
  <si>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</si>
  <si>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</si>
  <si>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</si>
  <si>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</si>
  <si>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</si>
  <si>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</si>
  <si>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</si>
  <si>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</si>
  <si>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</si>
  <si>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</si>
  <si>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</si>
  <si>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</si>
  <si>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</si>
  <si>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</si>
  <si>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</si>
  <si>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</si>
  <si>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</si>
  <si>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</si>
  <si>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</si>
  <si>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</si>
  <si>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</si>
  <si>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</si>
  <si>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</si>
  <si>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</si>
  <si>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</si>
  <si>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</si>
  <si>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</si>
  <si>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</si>
  <si>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</si>
  <si>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</si>
  <si>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</si>
  <si>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</si>
  <si>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</si>
  <si>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</si>
  <si>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</si>
  <si>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</si>
  <si>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</si>
  <si>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</si>
  <si>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</si>
  <si>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農地中間管理機構の借り受け</t>
    <rPh sb="0" eb="2">
      <t>ノウチ</t>
    </rPh>
    <rPh sb="2" eb="4">
      <t>チュウカン</t>
    </rPh>
    <rPh sb="4" eb="6">
      <t>カンリ</t>
    </rPh>
    <rPh sb="6" eb="8">
      <t>キコウ</t>
    </rPh>
    <rPh sb="9" eb="10">
      <t>カ</t>
    </rPh>
    <rPh sb="11" eb="12">
      <t>ウ</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</si>
  <si>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</si>
  <si>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</si>
  <si>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</si>
  <si>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</si>
  <si>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</si>
  <si>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</si>
  <si>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</si>
  <si>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</si>
  <si>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</si>
  <si>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</si>
  <si>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</si>
  <si>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</si>
  <si>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</si>
  <si>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</si>
  <si>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</si>
  <si>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</si>
  <si>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</si>
  <si>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</si>
  <si>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</si>
  <si>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</si>
  <si>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</si>
  <si>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</si>
  <si>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</si>
  <si>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</si>
  <si>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</si>
  <si>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</si>
  <si>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</si>
  <si>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</si>
  <si>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</si>
  <si>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</si>
  <si>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</si>
  <si>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</si>
  <si>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</si>
  <si>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</si>
  <si>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</si>
  <si>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</si>
  <si>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</si>
  <si>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</si>
  <si>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</si>
  <si>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</si>
  <si>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</si>
  <si>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</si>
  <si>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</si>
  <si>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</si>
  <si>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</si>
  <si>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</si>
  <si>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</si>
  <si>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</si>
  <si>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</si>
  <si>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</si>
  <si>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</si>
  <si>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</si>
  <si>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</si>
  <si>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</si>
  <si>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</si>
  <si>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</si>
  <si>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</si>
  <si>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</si>
  <si>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</si>
  <si>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</si>
  <si>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</si>
  <si>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</si>
  <si>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</si>
  <si>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</si>
  <si>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</si>
  <si>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</si>
  <si>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</si>
  <si>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</si>
  <si>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</si>
  <si>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</si>
  <si>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</si>
  <si>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</si>
  <si>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</si>
  <si>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</si>
  <si>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</si>
  <si>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</si>
  <si>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</si>
  <si>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</si>
  <si>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</si>
  <si>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</si>
  <si>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</si>
  <si>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</si>
  <si>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</si>
  <si>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</si>
  <si>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</si>
  <si>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</si>
  <si>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</si>
  <si>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</si>
  <si>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</si>
  <si>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</si>
  <si>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</si>
  <si>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</si>
  <si>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3"/>
  </si>
  <si>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</si>
  <si>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</si>
  <si>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</si>
  <si>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</si>
  <si>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</si>
  <si>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</si>
  <si>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</si>
  <si>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</si>
  <si>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</si>
  <si>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</si>
  <si>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</si>
  <si>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</si>
  <si>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</si>
  <si>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</si>
  <si>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</si>
  <si>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</si>
  <si>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</si>
  <si>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</si>
  <si>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</si>
  <si>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</si>
  <si>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</si>
  <si>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</si>
  <si>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</si>
  <si>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</si>
  <si>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</si>
  <si>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</si>
  <si>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</si>
  <si>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</si>
  <si>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</si>
  <si>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</si>
  <si>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</si>
  <si>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</si>
  <si>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</si>
  <si>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</si>
  <si>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</si>
  <si>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</si>
  <si>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</si>
  <si>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</si>
  <si>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</si>
  <si>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</si>
  <si>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</si>
  <si>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</si>
  <si>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</si>
  <si>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</si>
  <si>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</si>
  <si>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</si>
  <si>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</si>
  <si>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増進活動</t>
    <rPh sb="0" eb="2">
      <t>ゾウシン</t>
    </rPh>
    <rPh sb="2" eb="4">
      <t>カツドウ</t>
    </rPh>
    <phoneticPr fontId="3"/>
  </si>
  <si>
    <t>52 遊休農地の有効活用</t>
  </si>
  <si>
    <t>54 地域住民による直営施工</t>
  </si>
  <si>
    <t>55 防災・減災力の強化</t>
  </si>
  <si>
    <t>58 農村文化の伝承を通じた農村コミュニティの強化</t>
  </si>
  <si>
    <t>59 都道府県、市町村が特に認める活動</t>
  </si>
  <si>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</si>
  <si>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</si>
  <si>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</si>
  <si>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</si>
  <si>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</si>
  <si>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</si>
  <si>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</si>
  <si>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</si>
  <si>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</si>
  <si>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</si>
  <si>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</si>
  <si>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</si>
  <si>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</si>
  <si>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</si>
  <si>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</si>
  <si>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○年○月○日</t>
    <rPh sb="1" eb="2">
      <t>ネン</t>
    </rPh>
    <rPh sb="3" eb="4">
      <t>ガツ</t>
    </rPh>
    <rPh sb="5" eb="6">
      <t>ニチ</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</si>
  <si>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</si>
  <si>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</si>
  <si>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</si>
  <si>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上記の内容について、妥当であると認める。</t>
    <rPh sb="0" eb="2">
      <t>ジョウキ</t>
    </rPh>
    <rPh sb="3" eb="5">
      <t>ナイヨウ</t>
    </rPh>
    <rPh sb="10" eb="12">
      <t>ダトウ</t>
    </rPh>
    <rPh sb="16" eb="17">
      <t>ミト</t>
    </rPh>
    <phoneticPr fontId="29"/>
  </si>
  <si>
    <t>確認結果</t>
    <rPh sb="0" eb="2">
      <t>カクニン</t>
    </rPh>
    <rPh sb="2" eb="4">
      <t>ケッカ</t>
    </rPh>
    <phoneticPr fontId="29"/>
  </si>
  <si>
    <t>市町村担当者における妥当性の確認欄</t>
    <rPh sb="0" eb="3">
      <t>シチョウソン</t>
    </rPh>
    <rPh sb="3" eb="6">
      <t>タントウシャ</t>
    </rPh>
    <rPh sb="10" eb="13">
      <t>ダトウセイ</t>
    </rPh>
    <rPh sb="14" eb="16">
      <t>カクニン</t>
    </rPh>
    <rPh sb="16" eb="17">
      <t>ラン</t>
    </rPh>
    <phoneticPr fontId="29"/>
  </si>
  <si>
    <t>円</t>
    <rPh sb="0" eb="1">
      <t>エン</t>
    </rPh>
    <phoneticPr fontId="29"/>
  </si>
  <si>
    <t>計</t>
    <rPh sb="0" eb="1">
      <t>ケイ</t>
    </rPh>
    <phoneticPr fontId="29"/>
  </si>
  <si>
    <t>算定根拠</t>
    <rPh sb="0" eb="2">
      <t>サンテイ</t>
    </rPh>
    <rPh sb="2" eb="4">
      <t>コンキョ</t>
    </rPh>
    <phoneticPr fontId="29"/>
  </si>
  <si>
    <t>使用予定金額</t>
    <rPh sb="0" eb="2">
      <t>シヨウ</t>
    </rPh>
    <rPh sb="2" eb="4">
      <t>ヨテイ</t>
    </rPh>
    <rPh sb="4" eb="6">
      <t>キンガク</t>
    </rPh>
    <phoneticPr fontId="29"/>
  </si>
  <si>
    <t>使用内容</t>
    <rPh sb="0" eb="2">
      <t>シヨウ</t>
    </rPh>
    <rPh sb="2" eb="4">
      <t>ナイヨウ</t>
    </rPh>
    <phoneticPr fontId="29"/>
  </si>
  <si>
    <t>使用時期</t>
    <rPh sb="0" eb="2">
      <t>シヨウ</t>
    </rPh>
    <rPh sb="2" eb="4">
      <t>ジキ</t>
    </rPh>
    <phoneticPr fontId="2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</si>
  <si>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29"/>
  </si>
  <si>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29"/>
  </si>
  <si>
    <t>資源向上（長寿命化）</t>
    <rPh sb="5" eb="9">
      <t>チョウジュミョウカ</t>
    </rPh>
    <phoneticPr fontId="29"/>
  </si>
  <si>
    <t>農地維持・資源向上（共同）</t>
  </si>
  <si>
    <t>持越金の使用予定表</t>
    <rPh sb="0" eb="2">
      <t>モチコシ</t>
    </rPh>
    <rPh sb="2" eb="3">
      <t>キン</t>
    </rPh>
    <rPh sb="4" eb="6">
      <t>シヨウ</t>
    </rPh>
    <rPh sb="6" eb="8">
      <t>ヨテイ</t>
    </rPh>
    <rPh sb="8" eb="9">
      <t>ヒョウ</t>
    </rPh>
    <phoneticPr fontId="29"/>
  </si>
  <si>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</si>
  <si>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</si>
  <si>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</si>
  <si>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</si>
  <si>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</si>
  <si>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</si>
  <si>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</si>
  <si>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29"/>
  </si>
  <si>
    <t>53 鳥獣被害防止対策及び環境改善活動の強化</t>
    <rPh sb="3" eb="5">
      <t>チョウジュウ</t>
    </rPh>
    <rPh sb="5" eb="7">
      <t>ヒガイ</t>
    </rPh>
    <rPh sb="7" eb="9">
      <t>ボウシ</t>
    </rPh>
    <rPh sb="9" eb="11">
      <t>タイサク</t>
    </rPh>
    <rPh sb="11" eb="12">
      <t>オヨ</t>
    </rPh>
    <phoneticPr fontId="3"/>
  </si>
  <si>
    <t>（様式第1－８号）</t>
    <phoneticPr fontId="3"/>
  </si>
  <si>
    <t>農林水産省様式</t>
    <phoneticPr fontId="3"/>
  </si>
  <si>
    <t>＜○年度　収支実績　　○年○月○日現在＞</t>
    <rPh sb="2" eb="4">
      <t>ネンド</t>
    </rPh>
    <rPh sb="5" eb="7">
      <t>シュウシ</t>
    </rPh>
    <rPh sb="7" eb="9">
      <t>ジッセキ</t>
    </rPh>
    <rPh sb="12" eb="13">
      <t>ネン</t>
    </rPh>
    <rPh sb="14" eb="15">
      <t>ツキ</t>
    </rPh>
    <rPh sb="16" eb="17">
      <t>ニチ</t>
    </rPh>
    <rPh sb="17" eb="19">
      <t>ゲンザイ</t>
    </rPh>
    <phoneticPr fontId="3"/>
  </si>
  <si>
    <t>３　事務・組織運営等に関する研修</t>
    <rPh sb="2" eb="4">
      <t>ジム</t>
    </rPh>
    <rPh sb="5" eb="7">
      <t>ソシキ</t>
    </rPh>
    <rPh sb="7" eb="9">
      <t>ウンエイ</t>
    </rPh>
    <rPh sb="9" eb="10">
      <t>トウ</t>
    </rPh>
    <rPh sb="11" eb="12">
      <t>カン</t>
    </rPh>
    <rPh sb="14" eb="16">
      <t>ケンシュウ</t>
    </rPh>
    <phoneticPr fontId="3"/>
  </si>
  <si>
    <t>　　機械の安全使用に関する研修</t>
    <phoneticPr fontId="3"/>
  </si>
  <si>
    <t>56 農村環境保全活動の幅広い展開</t>
  </si>
  <si>
    <t>（環境負荷低減の取組への支援を受ける場合）</t>
    <rPh sb="1" eb="3">
      <t>カンキョウ</t>
    </rPh>
    <rPh sb="3" eb="7">
      <t>フカテイゲン</t>
    </rPh>
    <rPh sb="8" eb="10">
      <t>トリクミ</t>
    </rPh>
    <rPh sb="12" eb="14">
      <t>シエン</t>
    </rPh>
    <rPh sb="15" eb="16">
      <t>ウ</t>
    </rPh>
    <rPh sb="18" eb="20">
      <t>バアイ</t>
    </rPh>
    <phoneticPr fontId="3"/>
  </si>
  <si>
    <t>（注２）実施状況経過報告書から変更があった場合は変更があった箇所のみを報告することも可。</t>
    <rPh sb="1" eb="2">
      <t>チュウ</t>
    </rPh>
    <rPh sb="4" eb="6">
      <t>ジッシ</t>
    </rPh>
    <rPh sb="6" eb="8">
      <t>ジョウキョウ</t>
    </rPh>
    <rPh sb="8" eb="10">
      <t>ケイカ</t>
    </rPh>
    <rPh sb="10" eb="13">
      <t>ホウコクショ</t>
    </rPh>
    <rPh sb="15" eb="17">
      <t>ヘンコウ</t>
    </rPh>
    <rPh sb="21" eb="23">
      <t>バアイ</t>
    </rPh>
    <rPh sb="24" eb="26">
      <t>ヘンコウ</t>
    </rPh>
    <rPh sb="30" eb="32">
      <t>カショ</t>
    </rPh>
    <rPh sb="35" eb="37">
      <t>ホウコク</t>
    </rPh>
    <rPh sb="42" eb="43">
      <t>カ</t>
    </rPh>
    <phoneticPr fontId="3"/>
  </si>
  <si>
    <t>環境負荷低減活動</t>
    <rPh sb="0" eb="6">
      <t>カンキョウフカテイゲン</t>
    </rPh>
    <rPh sb="6" eb="8">
      <t>カツドウ</t>
    </rPh>
    <phoneticPr fontId="3"/>
  </si>
  <si>
    <t>取組面積</t>
    <rPh sb="0" eb="4">
      <t>トリクミメンセキ</t>
    </rPh>
    <phoneticPr fontId="3"/>
  </si>
  <si>
    <t>長期中干し</t>
    <rPh sb="0" eb="4">
      <t>チョウキナカボシ</t>
    </rPh>
    <phoneticPr fontId="3"/>
  </si>
  <si>
    <t>冬期湛水</t>
    <rPh sb="0" eb="2">
      <t>トウキ</t>
    </rPh>
    <rPh sb="2" eb="4">
      <t>タンスイ</t>
    </rPh>
    <phoneticPr fontId="3"/>
  </si>
  <si>
    <t>夏期湛水</t>
    <rPh sb="0" eb="4">
      <t>カキタンスイ</t>
    </rPh>
    <phoneticPr fontId="3"/>
  </si>
  <si>
    <t>中干し延期</t>
    <rPh sb="0" eb="2">
      <t>ナカボシ</t>
    </rPh>
    <rPh sb="3" eb="5">
      <t>エンキ</t>
    </rPh>
    <phoneticPr fontId="3"/>
  </si>
  <si>
    <t>江の設置（作溝実施）</t>
    <rPh sb="0" eb="1">
      <t>エ</t>
    </rPh>
    <rPh sb="2" eb="4">
      <t>セッチ</t>
    </rPh>
    <rPh sb="5" eb="6">
      <t>サク</t>
    </rPh>
    <rPh sb="6" eb="7">
      <t>ミゾ</t>
    </rPh>
    <rPh sb="7" eb="9">
      <t>ジッシ</t>
    </rPh>
    <phoneticPr fontId="3"/>
  </si>
  <si>
    <t>江の設置（作溝未実施）</t>
    <rPh sb="0" eb="1">
      <t>エ</t>
    </rPh>
    <rPh sb="2" eb="4">
      <t>セッチ</t>
    </rPh>
    <rPh sb="5" eb="6">
      <t>サク</t>
    </rPh>
    <rPh sb="6" eb="7">
      <t>ミゾ</t>
    </rPh>
    <rPh sb="7" eb="8">
      <t>ミ</t>
    </rPh>
    <rPh sb="8" eb="10">
      <t>ジッシ</t>
    </rPh>
    <phoneticPr fontId="3"/>
  </si>
  <si>
    <t>甚大な自然災害による特例措置の適用</t>
    <rPh sb="0" eb="2">
      <t>ジンダイ</t>
    </rPh>
    <rPh sb="3" eb="7">
      <t>シゼンサイガイ</t>
    </rPh>
    <rPh sb="10" eb="14">
      <t>トクレイソチ</t>
    </rPh>
    <rPh sb="15" eb="17">
      <t>テキヨウ</t>
    </rPh>
    <phoneticPr fontId="3"/>
  </si>
  <si>
    <t>上記を適用して取り組んだ活動内容</t>
    <rPh sb="0" eb="2">
      <t>ジョウキ</t>
    </rPh>
    <rPh sb="3" eb="5">
      <t>テキヨウ</t>
    </rPh>
    <rPh sb="7" eb="8">
      <t>ト</t>
    </rPh>
    <rPh sb="9" eb="10">
      <t>ク</t>
    </rPh>
    <rPh sb="12" eb="16">
      <t>カツドウナイヨウ</t>
    </rPh>
    <phoneticPr fontId="3"/>
  </si>
  <si>
    <t>　※施設名（〇〇水路等）及び具体の活動内容（L=〇〇mの復旧等）を記載すること。</t>
    <rPh sb="2" eb="5">
      <t>シセツメイ</t>
    </rPh>
    <rPh sb="8" eb="11">
      <t>スイロトウ</t>
    </rPh>
    <rPh sb="12" eb="13">
      <t>オヨ</t>
    </rPh>
    <rPh sb="14" eb="16">
      <t>グタイ</t>
    </rPh>
    <rPh sb="17" eb="21">
      <t>カツドウナイヨウ</t>
    </rPh>
    <rPh sb="28" eb="31">
      <t>フッキュウトウ</t>
    </rPh>
    <rPh sb="33" eb="35">
      <t>キサイ</t>
    </rPh>
    <phoneticPr fontId="3"/>
  </si>
  <si>
    <t>【活動組織から市町村に提出するもの】</t>
    <rPh sb="7" eb="10">
      <t>シチョウソン</t>
    </rPh>
    <phoneticPr fontId="3"/>
  </si>
  <si>
    <t>年度　多面的機能支払交付金に係る実施状況報告書</t>
    <rPh sb="0" eb="2">
      <t>ネンド</t>
    </rPh>
    <phoneticPr fontId="3"/>
  </si>
  <si>
    <t>　多面的機能支払交付金実施要綱（平成26年４月１日付け25農振第2254号農林水産事務次官依命通知）別紙１の第５の７及び別紙２の第５の10に基づき、多面的機能支払交付金の実施状況について、別添のとおり報告します。</t>
    <phoneticPr fontId="3"/>
  </si>
  <si>
    <t>実施経過報告の時点で全て実施済みで報告しているため、環境負荷低減の取組への支援に係る報告を省略します。</t>
    <rPh sb="7" eb="9">
      <t>ジテン</t>
    </rPh>
    <rPh sb="10" eb="11">
      <t>スベ</t>
    </rPh>
    <rPh sb="12" eb="14">
      <t>ジッシ</t>
    </rPh>
    <rPh sb="14" eb="15">
      <t>ズ</t>
    </rPh>
    <rPh sb="17" eb="19">
      <t>ホウコク</t>
    </rPh>
    <rPh sb="26" eb="28">
      <t>カンキョウ</t>
    </rPh>
    <rPh sb="28" eb="32">
      <t>フカテイゲン</t>
    </rPh>
    <rPh sb="33" eb="35">
      <t>トリクミ</t>
    </rPh>
    <rPh sb="37" eb="39">
      <t>シエン</t>
    </rPh>
    <rPh sb="40" eb="41">
      <t>カカ</t>
    </rPh>
    <rPh sb="42" eb="44">
      <t>ホウコク</t>
    </rPh>
    <rPh sb="45" eb="47">
      <t>ショウリャク</t>
    </rPh>
    <phoneticPr fontId="3"/>
  </si>
  <si>
    <t>実施経過報告書を見込みで報告しましたが、内容に変更がないため別紙１及び２を省略し生産記録等のみを提出します。</t>
    <rPh sb="0" eb="2">
      <t>ジッシ</t>
    </rPh>
    <rPh sb="6" eb="7">
      <t>ショ</t>
    </rPh>
    <rPh sb="8" eb="10">
      <t>ミコ</t>
    </rPh>
    <rPh sb="12" eb="14">
      <t>ホウコク</t>
    </rPh>
    <rPh sb="33" eb="34">
      <t>オヨ</t>
    </rPh>
    <rPh sb="44" eb="45">
      <t>トウ</t>
    </rPh>
    <rPh sb="48" eb="50">
      <t>テイシュツ</t>
    </rPh>
    <phoneticPr fontId="3"/>
  </si>
  <si>
    <t>実施経過報告書から変更があったので別紙１及び２のとおり報告します。</t>
    <rPh sb="9" eb="11">
      <t>ヘンコウ</t>
    </rPh>
    <rPh sb="17" eb="19">
      <t>ベッシ</t>
    </rPh>
    <rPh sb="20" eb="21">
      <t>オヨ</t>
    </rPh>
    <rPh sb="27" eb="29">
      <t>ホウコク</t>
    </rPh>
    <phoneticPr fontId="3"/>
  </si>
  <si>
    <t>（注１）該当する項目の□に■を入れること。</t>
    <rPh sb="1" eb="2">
      <t>チュウ</t>
    </rPh>
    <rPh sb="4" eb="6">
      <t>ガイトウ</t>
    </rPh>
    <rPh sb="8" eb="10">
      <t>コウモク</t>
    </rPh>
    <rPh sb="15" eb="16">
      <t>イ</t>
    </rPh>
    <phoneticPr fontId="3"/>
  </si>
  <si>
    <t>（注３）特定事業実施者の場合、「（別添）多面的機能交付金に係る実施状況報告書」を省略できる。</t>
    <rPh sb="1" eb="2">
      <t>チュウ</t>
    </rPh>
    <rPh sb="12" eb="14">
      <t>バアイ</t>
    </rPh>
    <rPh sb="17" eb="19">
      <t>ベッテン</t>
    </rPh>
    <rPh sb="20" eb="23">
      <t>タメンテキ</t>
    </rPh>
    <rPh sb="23" eb="25">
      <t>キノウ</t>
    </rPh>
    <rPh sb="25" eb="28">
      <t>コウフキン</t>
    </rPh>
    <rPh sb="29" eb="30">
      <t>カカ</t>
    </rPh>
    <rPh sb="31" eb="38">
      <t>ジッシジョウキョウホウコクショ</t>
    </rPh>
    <rPh sb="40" eb="42">
      <t>ショウリャク</t>
    </rPh>
    <phoneticPr fontId="3"/>
  </si>
  <si>
    <t>実施状況について、以下のとおり、総会又は運営委員会を開催し構成員の了解を得ています。</t>
    <rPh sb="0" eb="4">
      <t>ジッシジョウキョウ</t>
    </rPh>
    <rPh sb="9" eb="11">
      <t>イカ</t>
    </rPh>
    <rPh sb="16" eb="18">
      <t>ソウカイ</t>
    </rPh>
    <rPh sb="18" eb="19">
      <t>マタ</t>
    </rPh>
    <rPh sb="20" eb="22">
      <t>ウンエイ</t>
    </rPh>
    <rPh sb="22" eb="25">
      <t>イインカイ</t>
    </rPh>
    <rPh sb="26" eb="28">
      <t>カイサイ</t>
    </rPh>
    <rPh sb="29" eb="32">
      <t>コウセイイン</t>
    </rPh>
    <rPh sb="33" eb="35">
      <t>リョウカイ</t>
    </rPh>
    <rPh sb="36" eb="37">
      <t>エ</t>
    </rPh>
    <phoneticPr fontId="3"/>
  </si>
  <si>
    <t>活動支援班の設立</t>
    <rPh sb="0" eb="2">
      <t>カツドウ</t>
    </rPh>
    <rPh sb="2" eb="5">
      <t>シエンハン</t>
    </rPh>
    <rPh sb="6" eb="8">
      <t>セツリツ</t>
    </rPh>
    <phoneticPr fontId="3"/>
  </si>
  <si>
    <t>「実施」欄：活動要件を満たした活動項目に「○」、
　　　　　　要件を満たせなかった場合や実施しなかった場合に「×」、
　　　　　　対象外の活動項目には「－」を記入する。</t>
    <rPh sb="1" eb="3">
      <t>ジッシ</t>
    </rPh>
    <rPh sb="4" eb="5">
      <t>ラン</t>
    </rPh>
    <rPh sb="6" eb="8">
      <t>カツドウ</t>
    </rPh>
    <rPh sb="8" eb="10">
      <t>ヨウケン</t>
    </rPh>
    <rPh sb="11" eb="12">
      <t>ミ</t>
    </rPh>
    <rPh sb="15" eb="17">
      <t>カツドウ</t>
    </rPh>
    <rPh sb="17" eb="19">
      <t>コウモク</t>
    </rPh>
    <rPh sb="31" eb="33">
      <t>ヨウケン</t>
    </rPh>
    <rPh sb="34" eb="35">
      <t>ミ</t>
    </rPh>
    <rPh sb="41" eb="43">
      <t>バアイ</t>
    </rPh>
    <rPh sb="65" eb="68">
      <t>タイショウガイ</t>
    </rPh>
    <rPh sb="69" eb="71">
      <t>カツドウ</t>
    </rPh>
    <rPh sb="71" eb="73">
      <t>コウモク</t>
    </rPh>
    <rPh sb="79" eb="81">
      <t>キニュウ</t>
    </rPh>
    <phoneticPr fontId="3"/>
  </si>
  <si>
    <t>「備考」欄：「実施」欄に「×」を記入した場合は要件を満たせなかった理由や実施しなかった理由を記入する。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5">
      <t>ヨウケン</t>
    </rPh>
    <rPh sb="26" eb="27">
      <t>ミ</t>
    </rPh>
    <rPh sb="33" eb="35">
      <t>リユウ</t>
    </rPh>
    <rPh sb="36" eb="38">
      <t>ジッシ</t>
    </rPh>
    <rPh sb="43" eb="45">
      <t>リユウ</t>
    </rPh>
    <rPh sb="46" eb="48">
      <t>キニュウ</t>
    </rPh>
    <phoneticPr fontId="3"/>
  </si>
  <si>
    <t>実施（予定）年度：○年</t>
    <rPh sb="0" eb="2">
      <t>ジッシ</t>
    </rPh>
    <rPh sb="3" eb="5">
      <t>ヨテイ</t>
    </rPh>
    <rPh sb="6" eb="8">
      <t>ネンド</t>
    </rPh>
    <rPh sb="10" eb="11">
      <t>ネン</t>
    </rPh>
    <phoneticPr fontId="3"/>
  </si>
  <si>
    <t>58-2　広域活動組織における活動支援班による活動の実施</t>
    <rPh sb="5" eb="11">
      <t>コウイキカツドウソシキ</t>
    </rPh>
    <rPh sb="15" eb="20">
      <t>カツドウシエンハン</t>
    </rPh>
    <rPh sb="23" eb="25">
      <t>カツドウ</t>
    </rPh>
    <rPh sb="26" eb="28">
      <t>ジッシ</t>
    </rPh>
    <phoneticPr fontId="3"/>
  </si>
  <si>
    <t>58-3　水管理を通じた環境負荷低減活動の強化</t>
    <rPh sb="5" eb="8">
      <t>ミズカンリ</t>
    </rPh>
    <rPh sb="9" eb="10">
      <t>ツウ</t>
    </rPh>
    <rPh sb="12" eb="14">
      <t>カンキョウ</t>
    </rPh>
    <rPh sb="14" eb="18">
      <t>フカテイゲン</t>
    </rPh>
    <rPh sb="18" eb="20">
      <t>カツドウ</t>
    </rPh>
    <rPh sb="21" eb="23">
      <t>キョウカ</t>
    </rPh>
    <phoneticPr fontId="3"/>
  </si>
  <si>
    <t>60　広報活動・農村関係人口の拡大</t>
    <rPh sb="3" eb="5">
      <t>コウホウ</t>
    </rPh>
    <rPh sb="5" eb="7">
      <t>カツドウ</t>
    </rPh>
    <rPh sb="8" eb="10">
      <t>ノウソン</t>
    </rPh>
    <rPh sb="10" eb="12">
      <t>カンケイ</t>
    </rPh>
    <rPh sb="12" eb="14">
      <t>ジンコウ</t>
    </rPh>
    <rPh sb="15" eb="17">
      <t>カクダイ</t>
    </rPh>
    <phoneticPr fontId="3"/>
  </si>
  <si>
    <t>【58-3 水管理を通じた環境負荷低減活動の強化に取り組む場合（該当取組のみ記載）】</t>
    <rPh sb="6" eb="9">
      <t>ミズカンリ</t>
    </rPh>
    <rPh sb="10" eb="11">
      <t>ツウ</t>
    </rPh>
    <rPh sb="13" eb="21">
      <t>カンキョウフカテイゲンカツドウ</t>
    </rPh>
    <rPh sb="22" eb="24">
      <t>キョウカ</t>
    </rPh>
    <rPh sb="25" eb="26">
      <t>ト</t>
    </rPh>
    <rPh sb="27" eb="28">
      <t>ク</t>
    </rPh>
    <rPh sb="29" eb="31">
      <t>バアイ</t>
    </rPh>
    <rPh sb="32" eb="34">
      <t>ガイトウ</t>
    </rPh>
    <rPh sb="34" eb="36">
      <t>トリクミ</t>
    </rPh>
    <rPh sb="38" eb="40">
      <t>キサイ</t>
    </rPh>
    <phoneticPr fontId="3"/>
  </si>
  <si>
    <t>【加算措置に取り組む場合】</t>
    <rPh sb="1" eb="3">
      <t>カサン</t>
    </rPh>
    <rPh sb="3" eb="5">
      <t>ソチ</t>
    </rPh>
    <rPh sb="6" eb="7">
      <t>ト</t>
    </rPh>
    <rPh sb="8" eb="9">
      <t>ク</t>
    </rPh>
    <rPh sb="10" eb="12">
      <t>バアイ</t>
    </rPh>
    <phoneticPr fontId="3"/>
  </si>
  <si>
    <t>別紙１及び別紙２に記入してください。</t>
    <rPh sb="0" eb="2">
      <t>ベッシ</t>
    </rPh>
    <rPh sb="3" eb="4">
      <t>オヨ</t>
    </rPh>
    <rPh sb="5" eb="7">
      <t>ベッシ</t>
    </rPh>
    <rPh sb="9" eb="11">
      <t>キニュウ</t>
    </rPh>
    <phoneticPr fontId="3"/>
  </si>
  <si>
    <t>環境負荷低減の取組への支援</t>
    <rPh sb="0" eb="2">
      <t>カンキョウ</t>
    </rPh>
    <rPh sb="2" eb="6">
      <t>フカテイゲン</t>
    </rPh>
    <rPh sb="7" eb="9">
      <t>トリクミ</t>
    </rPh>
    <rPh sb="11" eb="13">
      <t>シエン</t>
    </rPh>
    <phoneticPr fontId="3"/>
  </si>
  <si>
    <t>※延べ数量の延長は小数点以下第２位まで記入してください。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phoneticPr fontId="3"/>
  </si>
  <si>
    <t>左記が水路の場合、うち排水路延長（km）</t>
    <phoneticPr fontId="3"/>
  </si>
  <si>
    <t>以下に当てはまる場合は○を記入してください。</t>
    <rPh sb="0" eb="2">
      <t>イカ</t>
    </rPh>
    <rPh sb="3" eb="4">
      <t>ア</t>
    </rPh>
    <rPh sb="8" eb="10">
      <t>バアイ</t>
    </rPh>
    <rPh sb="13" eb="15">
      <t>キニュウ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</si>
  <si>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</si>
  <si>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以下の体制強化の取組に当てはまる場合は○を記入してください。</t>
    <rPh sb="0" eb="2">
      <t>イカ</t>
    </rPh>
    <rPh sb="3" eb="7">
      <t>タイセイキョウカ</t>
    </rPh>
    <rPh sb="8" eb="10">
      <t>トリクミ</t>
    </rPh>
    <rPh sb="11" eb="12">
      <t>ア</t>
    </rPh>
    <rPh sb="16" eb="18">
      <t>バアイ</t>
    </rPh>
    <rPh sb="21" eb="23">
      <t>キニュウ</t>
    </rPh>
    <phoneticPr fontId="3"/>
  </si>
  <si>
    <t>・今年度、新たに構成員が加わった。</t>
    <rPh sb="1" eb="4">
      <t>コンネンド</t>
    </rPh>
    <rPh sb="5" eb="6">
      <t>アラ</t>
    </rPh>
    <rPh sb="8" eb="11">
      <t>コウセイイン</t>
    </rPh>
    <rPh sb="12" eb="13">
      <t>クワ</t>
    </rPh>
    <phoneticPr fontId="3"/>
  </si>
  <si>
    <t>・今年度、都道府県等が行うマッチングの仕組みを活用した。</t>
    <rPh sb="1" eb="4">
      <t>コンネンド</t>
    </rPh>
    <rPh sb="5" eb="9">
      <t>トドウフケン</t>
    </rPh>
    <rPh sb="9" eb="10">
      <t>トウ</t>
    </rPh>
    <rPh sb="11" eb="12">
      <t>オコナ</t>
    </rPh>
    <rPh sb="19" eb="21">
      <t>シク</t>
    </rPh>
    <rPh sb="23" eb="25">
      <t>カツヨウ</t>
    </rPh>
    <phoneticPr fontId="3"/>
  </si>
  <si>
    <t>（仕組みを活用して人材を確保できた）</t>
    <rPh sb="1" eb="3">
      <t>シク</t>
    </rPh>
    <rPh sb="5" eb="7">
      <t>カツヨウ</t>
    </rPh>
    <rPh sb="9" eb="11">
      <t>ジンザイ</t>
    </rPh>
    <rPh sb="12" eb="14">
      <t>カクホ</t>
    </rPh>
    <phoneticPr fontId="3"/>
  </si>
  <si>
    <t>（仕組みを活用したが人材の確保はできなかった）</t>
    <rPh sb="1" eb="3">
      <t>シク</t>
    </rPh>
    <rPh sb="5" eb="7">
      <t>カツヨウ</t>
    </rPh>
    <rPh sb="10" eb="12">
      <t>ジンザイ</t>
    </rPh>
    <rPh sb="13" eb="15">
      <t>カクホ</t>
    </rPh>
    <phoneticPr fontId="3"/>
  </si>
  <si>
    <t>・今年度、新たに集落内外の人材・団体等（※）と連携して活動した。</t>
    <rPh sb="1" eb="4">
      <t>コンネンド</t>
    </rPh>
    <rPh sb="5" eb="6">
      <t>アラ</t>
    </rPh>
    <rPh sb="8" eb="12">
      <t>シュウラクナイガイ</t>
    </rPh>
    <rPh sb="13" eb="15">
      <t>ジンザイ</t>
    </rPh>
    <rPh sb="16" eb="18">
      <t>ダンタイ</t>
    </rPh>
    <rPh sb="18" eb="19">
      <t>トウ</t>
    </rPh>
    <rPh sb="23" eb="25">
      <t>レンケイ</t>
    </rPh>
    <rPh sb="27" eb="29">
      <t>カツドウ</t>
    </rPh>
    <phoneticPr fontId="3"/>
  </si>
  <si>
    <t>　</t>
    <phoneticPr fontId="3"/>
  </si>
  <si>
    <t>　※学校、企業、農業に関心のある非農業者等</t>
    <rPh sb="2" eb="4">
      <t>ガッコウ</t>
    </rPh>
    <rPh sb="5" eb="7">
      <t>キギョウ</t>
    </rPh>
    <rPh sb="8" eb="10">
      <t>ノウギョウ</t>
    </rPh>
    <rPh sb="11" eb="13">
      <t>カンシン</t>
    </rPh>
    <rPh sb="16" eb="20">
      <t>ヒノウギョウシャ</t>
    </rPh>
    <rPh sb="20" eb="21">
      <t>トウ</t>
    </rPh>
    <phoneticPr fontId="3"/>
  </si>
  <si>
    <t>・今年度、新たに土地改良区、JA等に事務を委託した。</t>
    <rPh sb="1" eb="4">
      <t>コンネンド</t>
    </rPh>
    <rPh sb="5" eb="6">
      <t>アラ</t>
    </rPh>
    <rPh sb="8" eb="10">
      <t>トチ</t>
    </rPh>
    <rPh sb="10" eb="12">
      <t>カイリョウ</t>
    </rPh>
    <rPh sb="12" eb="13">
      <t>ク</t>
    </rPh>
    <rPh sb="16" eb="17">
      <t>トウ</t>
    </rPh>
    <rPh sb="18" eb="20">
      <t>ジム</t>
    </rPh>
    <rPh sb="21" eb="23">
      <t>イタク</t>
    </rPh>
    <phoneticPr fontId="3"/>
  </si>
  <si>
    <t>別紙３</t>
    <rPh sb="0" eb="2">
      <t>ベッシ</t>
    </rPh>
    <phoneticPr fontId="3"/>
  </si>
  <si>
    <t>プルダウン用</t>
    <rPh sb="5" eb="6">
      <t>ヨウ</t>
    </rPh>
    <phoneticPr fontId="3"/>
  </si>
  <si>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</si>
  <si>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</si>
  <si>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</si>
  <si>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</si>
  <si>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</si>
  <si>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3"/>
  </si>
  <si>
    <t>O.環境負荷低減の取組</t>
    <rPh sb="2" eb="8">
      <t>カンキョウフカテイゲン</t>
    </rPh>
    <rPh sb="9" eb="11">
      <t>トリクミ</t>
    </rPh>
    <phoneticPr fontId="3"/>
  </si>
  <si>
    <t>作物</t>
    <rPh sb="0" eb="2">
      <t>サクモツ</t>
    </rPh>
    <phoneticPr fontId="3"/>
  </si>
  <si>
    <t>P.時間</t>
    <rPh sb="2" eb="4">
      <t>ジカン</t>
    </rPh>
    <phoneticPr fontId="3"/>
  </si>
  <si>
    <t>水稲</t>
    <rPh sb="0" eb="2">
      <t>スイトウ</t>
    </rPh>
    <phoneticPr fontId="3"/>
  </si>
  <si>
    <t>冬期湛水</t>
    <rPh sb="0" eb="4">
      <t>トウキタンスイ</t>
    </rPh>
    <phoneticPr fontId="3"/>
  </si>
  <si>
    <t>野菜</t>
    <rPh sb="0" eb="2">
      <t>ヤサイ</t>
    </rPh>
    <phoneticPr fontId="3"/>
  </si>
  <si>
    <t>イモ類</t>
    <rPh sb="2" eb="3">
      <t>ルイ</t>
    </rPh>
    <phoneticPr fontId="3"/>
  </si>
  <si>
    <t>麦類</t>
    <rPh sb="0" eb="2">
      <t>ムギルイ</t>
    </rPh>
    <phoneticPr fontId="3"/>
  </si>
  <si>
    <t>豆類</t>
    <rPh sb="0" eb="2">
      <t>マメルイ</t>
    </rPh>
    <phoneticPr fontId="3"/>
  </si>
  <si>
    <t>なたね類</t>
    <rPh sb="3" eb="4">
      <t>ルイ</t>
    </rPh>
    <phoneticPr fontId="3"/>
  </si>
  <si>
    <t>中干し延期</t>
    <rPh sb="0" eb="2">
      <t>ナカボ</t>
    </rPh>
    <rPh sb="3" eb="5">
      <t>エンキ</t>
    </rPh>
    <phoneticPr fontId="3"/>
  </si>
  <si>
    <t>江の設置_作溝実施</t>
    <rPh sb="0" eb="1">
      <t>エ</t>
    </rPh>
    <rPh sb="2" eb="4">
      <t>セッチ</t>
    </rPh>
    <rPh sb="5" eb="7">
      <t>サクミゾ</t>
    </rPh>
    <rPh sb="7" eb="9">
      <t>ジッシ</t>
    </rPh>
    <phoneticPr fontId="3"/>
  </si>
  <si>
    <t>江の設置_作溝未実施</t>
    <rPh sb="0" eb="1">
      <t>エ</t>
    </rPh>
    <rPh sb="2" eb="4">
      <t>セッチ</t>
    </rPh>
    <rPh sb="5" eb="6">
      <t>サク</t>
    </rPh>
    <rPh sb="6" eb="7">
      <t>ミゾ</t>
    </rPh>
    <rPh sb="7" eb="8">
      <t>ミ</t>
    </rPh>
    <rPh sb="8" eb="10">
      <t>ジッシ</t>
    </rPh>
    <phoneticPr fontId="3"/>
  </si>
  <si>
    <t>58-2</t>
    <phoneticPr fontId="3"/>
  </si>
  <si>
    <t>58-2 水管理を通じた環境負荷低減活動の強化</t>
    <rPh sb="5" eb="8">
      <t>ミズカンリ</t>
    </rPh>
    <rPh sb="9" eb="10">
      <t>ツウ</t>
    </rPh>
    <rPh sb="12" eb="18">
      <t>カンキョウフカテイゲン</t>
    </rPh>
    <rPh sb="18" eb="20">
      <t>カツドウ</t>
    </rPh>
    <rPh sb="21" eb="23">
      <t>キョウカ</t>
    </rPh>
    <phoneticPr fontId="3"/>
  </si>
  <si>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</si>
  <si>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3"/>
  </si>
  <si>
    <t>60 広報活動・農村関係人口の拡大</t>
    <rPh sb="8" eb="10">
      <t>ノウソン</t>
    </rPh>
    <rPh sb="10" eb="12">
      <t>カンケイ</t>
    </rPh>
    <rPh sb="12" eb="14">
      <t>ジンコウ</t>
    </rPh>
    <rPh sb="15" eb="17">
      <t>カクダイ</t>
    </rPh>
    <phoneticPr fontId="3"/>
  </si>
  <si>
    <t>○○　○○</t>
    <phoneticPr fontId="3"/>
  </si>
  <si>
    <t>（別紙１）環境負荷低減の取組への支援</t>
    <rPh sb="1" eb="3">
      <t>ベッシ</t>
    </rPh>
    <phoneticPr fontId="3"/>
  </si>
  <si>
    <t>1　実施時期</t>
    <rPh sb="2" eb="4">
      <t>ジッシ</t>
    </rPh>
    <rPh sb="4" eb="6">
      <t>ジキ</t>
    </rPh>
    <phoneticPr fontId="3"/>
  </si>
  <si>
    <t>取組項目</t>
    <rPh sb="0" eb="2">
      <t>トリクミ</t>
    </rPh>
    <rPh sb="2" eb="4">
      <t>コウモク</t>
    </rPh>
    <phoneticPr fontId="3"/>
  </si>
  <si>
    <t>化学肥料及び化学合成農薬を
5割以上低減する活動</t>
    <phoneticPr fontId="3"/>
  </si>
  <si>
    <t>内容</t>
    <phoneticPr fontId="3"/>
  </si>
  <si>
    <t>実施時期</t>
    <phoneticPr fontId="3"/>
  </si>
  <si>
    <t>作物名</t>
    <phoneticPr fontId="3"/>
  </si>
  <si>
    <t>栽培時期</t>
    <phoneticPr fontId="3"/>
  </si>
  <si>
    <t>月</t>
    <rPh sb="0" eb="1">
      <t>ガツ</t>
    </rPh>
    <phoneticPr fontId="3"/>
  </si>
  <si>
    <t>～</t>
    <phoneticPr fontId="3"/>
  </si>
  <si>
    <t>※ ２月以降に活動が終了する場合は見込みのみを記載してください。</t>
    <rPh sb="3" eb="4">
      <t>ガツ</t>
    </rPh>
    <rPh sb="4" eb="6">
      <t>イコウ</t>
    </rPh>
    <rPh sb="7" eb="9">
      <t>カツドウ</t>
    </rPh>
    <rPh sb="10" eb="12">
      <t>シュウリョウ</t>
    </rPh>
    <rPh sb="14" eb="16">
      <t>バアイ</t>
    </rPh>
    <rPh sb="17" eb="19">
      <t>ミコ</t>
    </rPh>
    <rPh sb="23" eb="25">
      <t>キサイ</t>
    </rPh>
    <phoneticPr fontId="3"/>
  </si>
  <si>
    <t>※ 必要に応じて欄を追加してください。</t>
    <phoneticPr fontId="3"/>
  </si>
  <si>
    <t>2　a  活動の計画（要件確認のため活動計画から転記）</t>
    <rPh sb="5" eb="7">
      <t>カツドウ</t>
    </rPh>
    <rPh sb="8" eb="10">
      <t>ケイカク</t>
    </rPh>
    <rPh sb="11" eb="13">
      <t>ヨウケン</t>
    </rPh>
    <rPh sb="13" eb="15">
      <t>カクニン</t>
    </rPh>
    <rPh sb="18" eb="22">
      <t>カツドウケイカク</t>
    </rPh>
    <rPh sb="24" eb="26">
      <t>テンキ</t>
    </rPh>
    <phoneticPr fontId="3"/>
  </si>
  <si>
    <t>１年目
計画面積
（畦畔除く）</t>
    <rPh sb="1" eb="3">
      <t>ネンメ</t>
    </rPh>
    <rPh sb="4" eb="6">
      <t>ケイカク</t>
    </rPh>
    <rPh sb="6" eb="8">
      <t>メンセキ</t>
    </rPh>
    <phoneticPr fontId="3"/>
  </si>
  <si>
    <t>２年目
計画面積
（畦畔除く）</t>
    <rPh sb="1" eb="3">
      <t>ネンメ</t>
    </rPh>
    <rPh sb="4" eb="6">
      <t>ケイカク</t>
    </rPh>
    <rPh sb="6" eb="8">
      <t>メンセキ</t>
    </rPh>
    <phoneticPr fontId="3"/>
  </si>
  <si>
    <t>３年目
計画面積
（畦畔除く）</t>
    <rPh sb="1" eb="3">
      <t>ネンメ</t>
    </rPh>
    <rPh sb="4" eb="6">
      <t>ケイカク</t>
    </rPh>
    <rPh sb="6" eb="8">
      <t>メンセキ</t>
    </rPh>
    <phoneticPr fontId="3"/>
  </si>
  <si>
    <t>４年目
計画面積
（畦畔除く）</t>
    <rPh sb="1" eb="3">
      <t>ネンメ</t>
    </rPh>
    <rPh sb="4" eb="6">
      <t>ケイカク</t>
    </rPh>
    <rPh sb="6" eb="8">
      <t>メンセキ</t>
    </rPh>
    <phoneticPr fontId="3"/>
  </si>
  <si>
    <t>５年目
計画面積
（畦畔除く）</t>
    <rPh sb="1" eb="3">
      <t>ネンメ</t>
    </rPh>
    <rPh sb="4" eb="6">
      <t>ケイカク</t>
    </rPh>
    <rPh sb="6" eb="8">
      <t>メンセキ</t>
    </rPh>
    <phoneticPr fontId="3"/>
  </si>
  <si>
    <t>交付単価</t>
    <rPh sb="0" eb="4">
      <t>コウフタンカ</t>
    </rPh>
    <phoneticPr fontId="3"/>
  </si>
  <si>
    <t>１年目
交付上限額</t>
    <rPh sb="1" eb="3">
      <t>ネンメ</t>
    </rPh>
    <rPh sb="4" eb="6">
      <t>コウフ</t>
    </rPh>
    <rPh sb="6" eb="8">
      <t>ジョウゲン</t>
    </rPh>
    <rPh sb="8" eb="9">
      <t>ガク</t>
    </rPh>
    <phoneticPr fontId="3"/>
  </si>
  <si>
    <t>２年目
交付上限額</t>
    <rPh sb="1" eb="3">
      <t>ネンメ</t>
    </rPh>
    <rPh sb="4" eb="6">
      <t>コウフ</t>
    </rPh>
    <rPh sb="6" eb="8">
      <t>ジョウゲン</t>
    </rPh>
    <rPh sb="8" eb="9">
      <t>ガク</t>
    </rPh>
    <phoneticPr fontId="3"/>
  </si>
  <si>
    <t>３年目
交付上限額</t>
    <rPh sb="1" eb="3">
      <t>ネンメ</t>
    </rPh>
    <rPh sb="4" eb="6">
      <t>コウフ</t>
    </rPh>
    <rPh sb="6" eb="8">
      <t>ジョウゲン</t>
    </rPh>
    <rPh sb="8" eb="9">
      <t>ガク</t>
    </rPh>
    <phoneticPr fontId="3"/>
  </si>
  <si>
    <t>４年目
交付上限額</t>
    <rPh sb="1" eb="3">
      <t>ネンメ</t>
    </rPh>
    <rPh sb="4" eb="6">
      <t>コウフ</t>
    </rPh>
    <rPh sb="6" eb="8">
      <t>ジョウゲン</t>
    </rPh>
    <rPh sb="8" eb="9">
      <t>ガク</t>
    </rPh>
    <phoneticPr fontId="3"/>
  </si>
  <si>
    <t>５年目
交付上限額</t>
    <rPh sb="1" eb="3">
      <t>ネンメ</t>
    </rPh>
    <rPh sb="4" eb="6">
      <t>コウフ</t>
    </rPh>
    <rPh sb="6" eb="8">
      <t>ジョウゲン</t>
    </rPh>
    <rPh sb="8" eb="9">
      <t>ガク</t>
    </rPh>
    <phoneticPr fontId="3"/>
  </si>
  <si>
    <t>長期中干し</t>
    <rPh sb="0" eb="2">
      <t>チョウキ</t>
    </rPh>
    <rPh sb="2" eb="4">
      <t>ナカボシ</t>
    </rPh>
    <phoneticPr fontId="3"/>
  </si>
  <si>
    <t>円/10a</t>
    <rPh sb="0" eb="1">
      <t>エン</t>
    </rPh>
    <phoneticPr fontId="3"/>
  </si>
  <si>
    <t>江の設置等
（作溝実施）</t>
    <rPh sb="0" eb="1">
      <t>エ</t>
    </rPh>
    <rPh sb="2" eb="4">
      <t>セッチ</t>
    </rPh>
    <rPh sb="4" eb="5">
      <t>トウ</t>
    </rPh>
    <rPh sb="7" eb="8">
      <t>ツク</t>
    </rPh>
    <rPh sb="8" eb="9">
      <t>ミゾ</t>
    </rPh>
    <rPh sb="9" eb="11">
      <t>ジッシ</t>
    </rPh>
    <phoneticPr fontId="3"/>
  </si>
  <si>
    <t>江の設置等
（作溝未実施）</t>
    <rPh sb="0" eb="1">
      <t>エ</t>
    </rPh>
    <rPh sb="2" eb="4">
      <t>セッチ</t>
    </rPh>
    <rPh sb="4" eb="5">
      <t>トウ</t>
    </rPh>
    <rPh sb="9" eb="10">
      <t>ミ</t>
    </rPh>
    <phoneticPr fontId="3"/>
  </si>
  <si>
    <t>　　b　実施面積（報告年度のみ記載すること）</t>
    <rPh sb="4" eb="6">
      <t>ジッシ</t>
    </rPh>
    <rPh sb="6" eb="8">
      <t>メンセキ</t>
    </rPh>
    <rPh sb="9" eb="11">
      <t>ホウコク</t>
    </rPh>
    <rPh sb="11" eb="13">
      <t>ネンド</t>
    </rPh>
    <rPh sb="15" eb="17">
      <t>キサイ</t>
    </rPh>
    <phoneticPr fontId="3"/>
  </si>
  <si>
    <t>「備考」欄：報告年度の実施面積が計画面積を下回った場合又は「１年目 計画面積」を下回った場合は、その理由を記入する。</t>
    <rPh sb="1" eb="3">
      <t>ビコウ</t>
    </rPh>
    <rPh sb="4" eb="5">
      <t>ラン</t>
    </rPh>
    <rPh sb="6" eb="10">
      <t>ホウコクネンド</t>
    </rPh>
    <rPh sb="11" eb="13">
      <t>ジッシ</t>
    </rPh>
    <rPh sb="13" eb="15">
      <t>メンセキ</t>
    </rPh>
    <rPh sb="16" eb="18">
      <t>ケイカク</t>
    </rPh>
    <rPh sb="18" eb="20">
      <t>メンセキ</t>
    </rPh>
    <rPh sb="21" eb="23">
      <t>シタマワ</t>
    </rPh>
    <rPh sb="25" eb="27">
      <t>バアイ</t>
    </rPh>
    <rPh sb="27" eb="28">
      <t>マタ</t>
    </rPh>
    <rPh sb="31" eb="33">
      <t>ネンメ</t>
    </rPh>
    <rPh sb="34" eb="36">
      <t>ケイカク</t>
    </rPh>
    <rPh sb="36" eb="38">
      <t>メンセキ</t>
    </rPh>
    <rPh sb="40" eb="42">
      <t>シタマワ</t>
    </rPh>
    <rPh sb="44" eb="46">
      <t>バアイ</t>
    </rPh>
    <rPh sb="50" eb="52">
      <t>リユウ</t>
    </rPh>
    <rPh sb="53" eb="55">
      <t>キニュウ</t>
    </rPh>
    <phoneticPr fontId="3"/>
  </si>
  <si>
    <t>１年目
実施面積
（畦畔除く）</t>
    <rPh sb="1" eb="3">
      <t>ネンメ</t>
    </rPh>
    <rPh sb="4" eb="6">
      <t>ジッシ</t>
    </rPh>
    <rPh sb="6" eb="8">
      <t>メンセキ</t>
    </rPh>
    <phoneticPr fontId="3"/>
  </si>
  <si>
    <t>２年目
実施面積
（畦畔除く）</t>
    <rPh sb="1" eb="3">
      <t>ネンメ</t>
    </rPh>
    <phoneticPr fontId="3"/>
  </si>
  <si>
    <t>３年目
実施面積
（畦畔除く）</t>
    <rPh sb="1" eb="3">
      <t>ネンメ</t>
    </rPh>
    <phoneticPr fontId="3"/>
  </si>
  <si>
    <t>４年目
実施面積
（畦畔除く）</t>
    <rPh sb="1" eb="3">
      <t>ネンメ</t>
    </rPh>
    <phoneticPr fontId="3"/>
  </si>
  <si>
    <t>５年目
実施面積
（畦畔除く）</t>
    <rPh sb="1" eb="3">
      <t>ネンメ</t>
    </rPh>
    <phoneticPr fontId="3"/>
  </si>
  <si>
    <t>１年目
交付額</t>
    <rPh sb="1" eb="3">
      <t>ネンメ</t>
    </rPh>
    <rPh sb="4" eb="6">
      <t>コウフ</t>
    </rPh>
    <rPh sb="6" eb="7">
      <t>ガク</t>
    </rPh>
    <phoneticPr fontId="3"/>
  </si>
  <si>
    <t>２年目
交付額</t>
    <rPh sb="1" eb="3">
      <t>ネンメ</t>
    </rPh>
    <rPh sb="4" eb="6">
      <t>コウフ</t>
    </rPh>
    <rPh sb="6" eb="7">
      <t>ガク</t>
    </rPh>
    <phoneticPr fontId="3"/>
  </si>
  <si>
    <t>３年目
交付額</t>
    <rPh sb="1" eb="3">
      <t>ネンメ</t>
    </rPh>
    <rPh sb="4" eb="6">
      <t>コウフ</t>
    </rPh>
    <rPh sb="6" eb="7">
      <t>ガク</t>
    </rPh>
    <phoneticPr fontId="3"/>
  </si>
  <si>
    <t>４年目
交付額</t>
    <rPh sb="1" eb="3">
      <t>ネンメ</t>
    </rPh>
    <rPh sb="4" eb="6">
      <t>コウフ</t>
    </rPh>
    <rPh sb="6" eb="7">
      <t>ガク</t>
    </rPh>
    <phoneticPr fontId="3"/>
  </si>
  <si>
    <t>５年目
交付額</t>
    <rPh sb="1" eb="3">
      <t>ネンメ</t>
    </rPh>
    <rPh sb="4" eb="6">
      <t>コウフ</t>
    </rPh>
    <rPh sb="6" eb="7">
      <t>ガク</t>
    </rPh>
    <phoneticPr fontId="3"/>
  </si>
  <si>
    <t>※　実施面積は、対象活動別（同一の対象活動であっても、単価毎）に、a未満を切り捨てた値を記載してください。</t>
    <rPh sb="2" eb="4">
      <t>ジッシ</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3"/>
  </si>
  <si>
    <t>※　同一圃場に対しては、複数の取組を行った場合に加算されるのは１つのみです。</t>
    <rPh sb="2" eb="4">
      <t>ドウイツ</t>
    </rPh>
    <rPh sb="4" eb="6">
      <t>ホジョウ</t>
    </rPh>
    <rPh sb="7" eb="8">
      <t>タイ</t>
    </rPh>
    <rPh sb="12" eb="14">
      <t>フクスウ</t>
    </rPh>
    <rPh sb="15" eb="17">
      <t>トリクミ</t>
    </rPh>
    <rPh sb="18" eb="19">
      <t>オコナ</t>
    </rPh>
    <rPh sb="21" eb="23">
      <t>バアイ</t>
    </rPh>
    <rPh sb="24" eb="26">
      <t>カサン</t>
    </rPh>
    <phoneticPr fontId="3"/>
  </si>
  <si>
    <t>※　構成員別実施面積（別紙３）を添付してください。</t>
    <rPh sb="2" eb="5">
      <t>コウセイイン</t>
    </rPh>
    <rPh sb="5" eb="6">
      <t>ベツ</t>
    </rPh>
    <rPh sb="6" eb="8">
      <t>ジッシ</t>
    </rPh>
    <rPh sb="8" eb="10">
      <t>メンセキ</t>
    </rPh>
    <rPh sb="11" eb="13">
      <t>ベッシ</t>
    </rPh>
    <rPh sb="16" eb="18">
      <t>テンプ</t>
    </rPh>
    <phoneticPr fontId="3"/>
  </si>
  <si>
    <t>３　添付書類</t>
    <rPh sb="2" eb="4">
      <t>テンプ</t>
    </rPh>
    <rPh sb="4" eb="6">
      <t>ショルイ</t>
    </rPh>
    <phoneticPr fontId="3"/>
  </si>
  <si>
    <t>・生産記録</t>
    <rPh sb="1" eb="3">
      <t>セイサン</t>
    </rPh>
    <rPh sb="3" eb="5">
      <t>キロク</t>
    </rPh>
    <phoneticPr fontId="3"/>
  </si>
  <si>
    <t>・その他都道府県又は市町村が求める書類</t>
    <rPh sb="3" eb="4">
      <t>ホカ</t>
    </rPh>
    <rPh sb="4" eb="8">
      <t>トドウフケン</t>
    </rPh>
    <rPh sb="8" eb="9">
      <t>マタ</t>
    </rPh>
    <rPh sb="10" eb="13">
      <t>シチョウソン</t>
    </rPh>
    <rPh sb="14" eb="15">
      <t>モト</t>
    </rPh>
    <rPh sb="17" eb="19">
      <t>ショルイ</t>
    </rPh>
    <phoneticPr fontId="3"/>
  </si>
  <si>
    <t>（別紙２）環境負荷低減の取組への支援</t>
    <rPh sb="1" eb="3">
      <t>ベッシ</t>
    </rPh>
    <phoneticPr fontId="3"/>
  </si>
  <si>
    <t>組織名：</t>
    <rPh sb="0" eb="3">
      <t>ソシキメイ</t>
    </rPh>
    <phoneticPr fontId="3"/>
  </si>
  <si>
    <t>年度　環境負荷低減の取組の構成員別実施面積</t>
    <rPh sb="0" eb="2">
      <t>ネンド</t>
    </rPh>
    <rPh sb="3" eb="5">
      <t>カンキョウ</t>
    </rPh>
    <rPh sb="5" eb="7">
      <t>フカ</t>
    </rPh>
    <rPh sb="7" eb="9">
      <t>テイゲン</t>
    </rPh>
    <rPh sb="10" eb="12">
      <t>トリクミ</t>
    </rPh>
    <rPh sb="13" eb="17">
      <t>コウセイインベツ</t>
    </rPh>
    <rPh sb="17" eb="19">
      <t>ジッシ</t>
    </rPh>
    <rPh sb="19" eb="21">
      <t>メンセキ</t>
    </rPh>
    <phoneticPr fontId="3"/>
  </si>
  <si>
    <t>氏名</t>
    <rPh sb="0" eb="2">
      <t>シメイ</t>
    </rPh>
    <phoneticPr fontId="3"/>
  </si>
  <si>
    <t>対象取組
（内容）</t>
    <phoneticPr fontId="3"/>
  </si>
  <si>
    <t>化学肥料及び化学合成農薬を５割以上低減する活動（作物名）</t>
    <phoneticPr fontId="3"/>
  </si>
  <si>
    <t>実施面積
（a）</t>
    <rPh sb="0" eb="4">
      <t>ジッシメンセキ</t>
    </rPh>
    <phoneticPr fontId="3"/>
  </si>
  <si>
    <t>集計</t>
    <rPh sb="0" eb="2">
      <t>シュウケイ</t>
    </rPh>
    <phoneticPr fontId="3"/>
  </si>
  <si>
    <t>※ ２月以降に活動が終了する場合は見込みを記載してください。</t>
    <phoneticPr fontId="3"/>
  </si>
  <si>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</si>
  <si>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</si>
  <si>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</si>
  <si>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</si>
  <si>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</si>
  <si>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</si>
  <si>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</si>
  <si>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</si>
  <si>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</si>
  <si>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</si>
  <si>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</si>
  <si>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</si>
  <si>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</si>
  <si>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3"/>
  </si>
  <si>
    <t>○○活動組織</t>
    <rPh sb="0" eb="6">
      <t>マルマルカツドウソシキ</t>
    </rPh>
    <phoneticPr fontId="3"/>
  </si>
  <si>
    <t>○○市</t>
    <rPh sb="0" eb="3">
      <t>マルマルシ</t>
    </rPh>
    <phoneticPr fontId="3"/>
  </si>
  <si>
    <t>持越金の使用時期、使用内容等を記入してください。（別紙「持越金の使用予定表」を作成する場合は、「別紙のとおり」と記入）</t>
    <phoneticPr fontId="3"/>
  </si>
  <si>
    <t>107 水路法面の補修</t>
    <phoneticPr fontId="3"/>
  </si>
  <si>
    <t>108 取水施設の補修</t>
    <phoneticPr fontId="3"/>
  </si>
  <si>
    <t>農地に係る施設</t>
    <phoneticPr fontId="3"/>
  </si>
  <si>
    <t>109 農地に係る施設の補修</t>
    <phoneticPr fontId="3"/>
  </si>
  <si>
    <t>110 農地に係る施設の更新等</t>
    <phoneticPr fontId="3"/>
  </si>
  <si>
    <t>111 農用地進入路の更新等</t>
    <phoneticPr fontId="3"/>
  </si>
  <si>
    <t>農地維持</t>
    <rPh sb="0" eb="2">
      <t>ノウチ</t>
    </rPh>
    <rPh sb="2" eb="4">
      <t>イジ</t>
    </rPh>
    <phoneticPr fontId="12"/>
  </si>
  <si>
    <t>実践活動</t>
    <rPh sb="0" eb="2">
      <t>ジッセン</t>
    </rPh>
    <rPh sb="2" eb="4">
      <t>カツドウ</t>
    </rPh>
    <phoneticPr fontId="12"/>
  </si>
  <si>
    <t>農用地</t>
    <rPh sb="0" eb="3">
      <t>ノウヨウチ</t>
    </rPh>
    <phoneticPr fontId="12"/>
  </si>
  <si>
    <t>100 農用地進入路の適正管理</t>
    <rPh sb="4" eb="10">
      <t>ノウヨウチシンニュウロ</t>
    </rPh>
    <rPh sb="11" eb="15">
      <t>テキセイカンリ</t>
    </rPh>
    <phoneticPr fontId="12"/>
  </si>
  <si>
    <t>水路</t>
    <rPh sb="0" eb="2">
      <t>スイロ</t>
    </rPh>
    <phoneticPr fontId="12"/>
  </si>
  <si>
    <t>101 配水操作</t>
    <rPh sb="4" eb="8">
      <t>ハイスイソウサ</t>
    </rPh>
    <phoneticPr fontId="12"/>
  </si>
  <si>
    <t>ため池</t>
    <rPh sb="2" eb="3">
      <t>イケ</t>
    </rPh>
    <phoneticPr fontId="12"/>
  </si>
  <si>
    <t>102 配水操作</t>
    <rPh sb="4" eb="8">
      <t>ハイスイソウサ</t>
    </rPh>
    <phoneticPr fontId="12"/>
  </si>
  <si>
    <t>103 鳥獣害防護柵の適正管理</t>
    <rPh sb="4" eb="7">
      <t>チョウジュウガイ</t>
    </rPh>
    <rPh sb="7" eb="10">
      <t>ボウゴサク</t>
    </rPh>
    <rPh sb="11" eb="15">
      <t>テキセイカンリ</t>
    </rPh>
    <phoneticPr fontId="12"/>
  </si>
  <si>
    <t>共同</t>
    <rPh sb="0" eb="2">
      <t>キョウドウ</t>
    </rPh>
    <phoneticPr fontId="12"/>
  </si>
  <si>
    <t>104 農用地進入路の補修</t>
    <rPh sb="4" eb="7">
      <t>ノウヨウチ</t>
    </rPh>
    <rPh sb="7" eb="10">
      <t>シンニュウロ</t>
    </rPh>
    <rPh sb="11" eb="13">
      <t>ホシュウ</t>
    </rPh>
    <phoneticPr fontId="12"/>
  </si>
  <si>
    <t>105 鳥獣害防護柵の補修・設置</t>
    <rPh sb="4" eb="7">
      <t>チョウジュウガイ</t>
    </rPh>
    <rPh sb="7" eb="10">
      <t>ボウゴサク</t>
    </rPh>
    <rPh sb="11" eb="13">
      <t>ホシュウ</t>
    </rPh>
    <rPh sb="14" eb="16">
      <t>セッチ</t>
    </rPh>
    <phoneticPr fontId="12"/>
  </si>
  <si>
    <t>水質保全</t>
    <rPh sb="0" eb="2">
      <t>スイシツ</t>
    </rPh>
    <rPh sb="2" eb="4">
      <t>ホゼン</t>
    </rPh>
    <phoneticPr fontId="12"/>
  </si>
  <si>
    <t>106 水質の保全を図る施設の適正管理</t>
    <rPh sb="4" eb="6">
      <t>スイシツ</t>
    </rPh>
    <rPh sb="7" eb="9">
      <t>ホゼン</t>
    </rPh>
    <rPh sb="10" eb="11">
      <t>ハカ</t>
    </rPh>
    <rPh sb="12" eb="14">
      <t>シセツ</t>
    </rPh>
    <rPh sb="15" eb="19">
      <t>テキセイカンリ</t>
    </rPh>
    <phoneticPr fontId="12"/>
  </si>
  <si>
    <t>長寿命化</t>
    <rPh sb="0" eb="4">
      <t>チョウジュミョウカ</t>
    </rPh>
    <phoneticPr fontId="12"/>
  </si>
  <si>
    <t>107 水路法面の補修</t>
    <rPh sb="4" eb="8">
      <t>スイロノリメン</t>
    </rPh>
    <rPh sb="9" eb="11">
      <t>ホシュウ</t>
    </rPh>
    <phoneticPr fontId="12"/>
  </si>
  <si>
    <t>108 取水施設の補修</t>
    <rPh sb="4" eb="6">
      <t>シュスイ</t>
    </rPh>
    <rPh sb="6" eb="8">
      <t>シセツ</t>
    </rPh>
    <rPh sb="9" eb="11">
      <t>ホシュウ</t>
    </rPh>
    <phoneticPr fontId="12"/>
  </si>
  <si>
    <t>農地に係る施設</t>
    <rPh sb="0" eb="2">
      <t>ノウチ</t>
    </rPh>
    <rPh sb="3" eb="4">
      <t>カカワ</t>
    </rPh>
    <rPh sb="5" eb="7">
      <t>シセツ</t>
    </rPh>
    <phoneticPr fontId="12"/>
  </si>
  <si>
    <t>109 農地に係る施設の補修</t>
    <rPh sb="4" eb="6">
      <t>ノウチ</t>
    </rPh>
    <rPh sb="7" eb="8">
      <t>カカワ</t>
    </rPh>
    <rPh sb="9" eb="11">
      <t>シセツ</t>
    </rPh>
    <rPh sb="12" eb="14">
      <t>ホシュウ</t>
    </rPh>
    <phoneticPr fontId="12"/>
  </si>
  <si>
    <t>110 農地に係る施設の更新等</t>
    <rPh sb="4" eb="6">
      <t>ノウチ</t>
    </rPh>
    <rPh sb="7" eb="8">
      <t>カカワ</t>
    </rPh>
    <rPh sb="9" eb="11">
      <t>シセツ</t>
    </rPh>
    <rPh sb="12" eb="14">
      <t>コウシン</t>
    </rPh>
    <rPh sb="14" eb="15">
      <t>ナド</t>
    </rPh>
    <phoneticPr fontId="12"/>
  </si>
  <si>
    <t>111 農用地進入路の更新等</t>
    <rPh sb="4" eb="7">
      <t>ノウヨウチ</t>
    </rPh>
    <rPh sb="7" eb="9">
      <t>シンニュウ</t>
    </rPh>
    <rPh sb="9" eb="10">
      <t>ロ</t>
    </rPh>
    <rPh sb="11" eb="13">
      <t>コウシン</t>
    </rPh>
    <rPh sb="13" eb="14">
      <t>トウ</t>
    </rPh>
    <phoneticPr fontId="12"/>
  </si>
  <si>
    <t>100 農用地進入路の適正管理</t>
    <rPh sb="4" eb="7">
      <t>ノウヨウチ</t>
    </rPh>
    <rPh sb="7" eb="9">
      <t>シンニュウ</t>
    </rPh>
    <rPh sb="9" eb="10">
      <t>ロ</t>
    </rPh>
    <rPh sb="11" eb="13">
      <t>テキセイ</t>
    </rPh>
    <rPh sb="13" eb="15">
      <t>カンリ</t>
    </rPh>
    <phoneticPr fontId="3"/>
  </si>
  <si>
    <t>101 配水操作</t>
    <rPh sb="4" eb="6">
      <t>ハイスイ</t>
    </rPh>
    <rPh sb="6" eb="8">
      <t>ソウサ</t>
    </rPh>
    <phoneticPr fontId="3"/>
  </si>
  <si>
    <t>102 配水操作</t>
    <rPh sb="4" eb="6">
      <t>ハイスイ</t>
    </rPh>
    <rPh sb="6" eb="8">
      <t>ソウサ</t>
    </rPh>
    <phoneticPr fontId="3"/>
  </si>
  <si>
    <t>103 鳥獣害防護柵の適正管理</t>
    <rPh sb="4" eb="6">
      <t>チョウジュウ</t>
    </rPh>
    <rPh sb="6" eb="7">
      <t>ガイ</t>
    </rPh>
    <rPh sb="7" eb="10">
      <t>ボウゴサク</t>
    </rPh>
    <rPh sb="11" eb="13">
      <t>テキセイ</t>
    </rPh>
    <rPh sb="13" eb="15">
      <t>カンリ</t>
    </rPh>
    <phoneticPr fontId="3"/>
  </si>
  <si>
    <t>○</t>
  </si>
  <si>
    <t>16　異常気象時の対応</t>
  </si>
  <si>
    <r>
      <rPr>
        <sz val="10"/>
        <color rgb="FFFF0000"/>
        <rFont val="メイリオ"/>
        <family val="3"/>
        <charset val="128"/>
      </rPr>
      <t>104 農用地進入路の補修</t>
    </r>
    <r>
      <rPr>
        <sz val="10"/>
        <color theme="1"/>
        <rFont val="メイリオ"/>
        <family val="3"/>
        <charset val="128"/>
      </rPr>
      <t>　</t>
    </r>
    <rPh sb="4" eb="7">
      <t>ノウヨウチ</t>
    </rPh>
    <rPh sb="7" eb="9">
      <t>シンニュウ</t>
    </rPh>
    <rPh sb="9" eb="10">
      <t>ロ</t>
    </rPh>
    <rPh sb="11" eb="13">
      <t>ホシュウ</t>
    </rPh>
    <phoneticPr fontId="3"/>
  </si>
  <si>
    <t>105 鳥獣害防護柵の補修・設置</t>
    <rPh sb="4" eb="6">
      <t>チョウジュウ</t>
    </rPh>
    <rPh sb="6" eb="7">
      <t>ガイ</t>
    </rPh>
    <rPh sb="7" eb="10">
      <t>ボウゴサク</t>
    </rPh>
    <rPh sb="11" eb="13">
      <t>ホシュウ</t>
    </rPh>
    <rPh sb="14" eb="16">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</si>
</sst>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 numFmtId="188" formatCode="General&quot;a&quot;"/>
    <numFmt numFmtId="189" formatCode="###,###,###&quot;a&quot;"/>
    <numFmt numFmtId="190" formatCode="#,###&quot; 円/10a&quot;"/>
  </numFmts>
  <fonts count="60"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12"/>
      <color rgb="FFFF0000"/>
      <name val="ＭＳ 明朝"/>
      <family val="1"/>
      <charset val="128"/>
    </font>
    <font>
      <sz val="10"/>
      <color theme="1"/>
      <name val="HG丸ｺﾞｼｯｸM-PRO"/>
      <family val="3"/>
      <charset val="128"/>
    </font>
    <font>
      <sz val="9"/>
      <color theme="1"/>
      <name val="メイリオ"/>
      <family val="3"/>
      <charset val="128"/>
    </font>
    <font>
      <sz val="9"/>
      <color theme="1"/>
      <name val="ＭＳ 明朝"/>
      <family val="1"/>
      <charset val="128"/>
    </font>
    <font>
      <i/>
      <sz val="12"/>
      <color theme="1"/>
      <name val="メイリオ"/>
      <family val="3"/>
      <charset val="128"/>
    </font>
    <font>
      <sz val="16"/>
      <color theme="1"/>
      <name val="メイリオ"/>
      <family val="3"/>
      <charset val="128"/>
    </font>
    <font>
      <sz val="11"/>
      <color theme="1"/>
      <name val="メイリオ"/>
      <family val="3"/>
      <charset val="128"/>
    </font>
    <font>
      <sz val="9"/>
      <color theme="1"/>
      <name val="HG丸ｺﾞｼｯｸM-PRO"/>
      <family val="3"/>
      <charset val="128"/>
    </font>
    <font>
      <sz val="12"/>
      <color theme="1"/>
      <name val="メイリオ"/>
      <family val="3"/>
      <charset val="128"/>
    </font>
    <font>
      <i/>
      <sz val="10"/>
      <color theme="1"/>
      <name val="メイリオ"/>
      <family val="3"/>
      <charset val="128"/>
    </font>
    <font>
      <sz val="10"/>
      <color theme="1"/>
      <name val="Meiryo UI"/>
      <family val="3"/>
      <charset val="128"/>
    </font>
    <font>
      <sz val="11"/>
      <color theme="1"/>
      <name val="Meiryo UI"/>
      <family val="3"/>
      <charset val="128"/>
    </font>
    <font>
      <sz val="9"/>
      <color theme="1"/>
      <name val="Meiryo UI"/>
      <family val="3"/>
      <charset val="128"/>
    </font>
    <font>
      <sz val="8"/>
      <color theme="1"/>
      <name val="メイリオ"/>
      <family val="3"/>
      <charset val="128"/>
    </font>
    <font>
      <i/>
      <sz val="11"/>
      <color theme="1"/>
      <name val="メイリオ"/>
      <family val="3"/>
      <charset val="128"/>
    </font>
    <font>
      <sz val="14"/>
      <color theme="1"/>
      <name val="Meiryo UI"/>
      <family val="3"/>
      <charset val="128"/>
    </font>
    <font>
      <sz val="20"/>
      <color theme="1"/>
      <name val="Meiryo UI"/>
      <family val="3"/>
      <charset val="128"/>
    </font>
    <font>
      <u/>
      <sz val="10"/>
      <name val="メイリオ"/>
      <family val="3"/>
      <charset val="128"/>
    </font>
    <font>
      <i/>
      <strike/>
      <sz val="11"/>
      <color theme="1"/>
      <name val="メイリオ"/>
      <family val="3"/>
      <charset val="128"/>
    </font>
    <font>
      <i/>
      <strike/>
      <sz val="10"/>
      <color theme="1"/>
      <name val="メイリオ"/>
      <family val="3"/>
      <charset val="128"/>
    </font>
    <font>
      <u/>
      <sz val="10"/>
      <color theme="1"/>
      <name val="メイリオ"/>
      <family val="3"/>
      <charset val="128"/>
    </font>
    <font>
      <sz val="14"/>
      <color theme="1"/>
      <name val="メイリオ"/>
      <family val="3"/>
      <charset val="128"/>
    </font>
    <font>
      <b/>
      <sz val="14"/>
      <color theme="1"/>
      <name val="メイリオ"/>
      <family val="3"/>
      <charset val="128"/>
    </font>
    <font>
      <sz val="11"/>
      <color theme="1"/>
      <name val="ＭＳ ゴシック"/>
      <family val="3"/>
      <charset val="128"/>
    </font>
    <font>
      <b/>
      <sz val="10"/>
      <color rgb="FF0000FF"/>
      <name val="BIZ UDゴシック"/>
      <family val="3"/>
      <charset val="128"/>
    </font>
    <font>
      <sz val="10"/>
      <color theme="1"/>
      <name val="ＭＳ ゴシック"/>
      <family val="3"/>
      <charset val="128"/>
    </font>
    <font>
      <sz val="8"/>
      <color theme="1"/>
      <name val="HG丸ｺﾞｼｯｸM-PRO"/>
      <family val="3"/>
      <charset val="128"/>
    </font>
    <font>
      <sz val="12"/>
      <color rgb="FFFF0000"/>
      <name val="Meiryo UI"/>
      <family val="3"/>
      <charset val="128"/>
    </font>
    <font>
      <sz val="10"/>
      <color rgb="FFFF0000"/>
      <name val="メイリオ"/>
      <family val="3"/>
      <charset val="128"/>
    </font>
  </fonts>
  <fills count="15">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s>
  <borders count="10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bottom/>
      <diagonal/>
    </border>
    <border>
      <left style="thin">
        <color theme="1"/>
      </left>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indexed="64"/>
      </right>
      <top style="thin">
        <color indexed="64"/>
      </top>
      <bottom style="hair">
        <color theme="1"/>
      </bottom>
      <diagonal/>
    </border>
    <border>
      <left style="thin">
        <color indexed="64"/>
      </left>
      <right style="thin">
        <color indexed="64"/>
      </right>
      <top style="thin">
        <color indexed="64"/>
      </top>
      <bottom style="hair">
        <color theme="1"/>
      </bottom>
      <diagonal/>
    </border>
    <border>
      <left style="thin">
        <color auto="1"/>
      </left>
      <right/>
      <top style="thin">
        <color indexed="64"/>
      </top>
      <bottom style="hair">
        <color theme="1"/>
      </bottom>
      <diagonal/>
    </border>
    <border>
      <left/>
      <right/>
      <top style="thin">
        <color indexed="64"/>
      </top>
      <bottom style="hair">
        <color theme="1"/>
      </bottom>
      <diagonal/>
    </border>
    <border>
      <left/>
      <right style="thin">
        <color auto="1"/>
      </right>
      <top style="thin">
        <color indexed="64"/>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style="thin">
        <color theme="1"/>
      </left>
      <right style="thin">
        <color indexed="64"/>
      </right>
      <top style="hair">
        <color theme="1"/>
      </top>
      <bottom style="thin">
        <color auto="1"/>
      </bottom>
      <diagonal/>
    </border>
    <border>
      <left style="thin">
        <color indexed="64"/>
      </left>
      <right style="thin">
        <color indexed="64"/>
      </right>
      <top style="hair">
        <color theme="1"/>
      </top>
      <bottom style="thin">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auto="1"/>
      </top>
      <bottom style="dotted">
        <color auto="1"/>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
      <left style="thin">
        <color auto="1"/>
      </left>
      <right/>
      <top style="thin">
        <color theme="1"/>
      </top>
      <bottom style="thin">
        <color theme="1"/>
      </bottom>
      <diagonal/>
    </border>
  </borders>
  <cellStyleXfs count="14">
    <xf numFmtId="0" fontId="0" fillId="0" borderId="0">
      <alignment vertical="center"/>
    </xf>
    <xf numFmtId="38" fontId="1" fillId="0" borderId="0" applyFont="0" applyFill="0" applyBorder="0" applyAlignment="0" applyProtection="0">
      <alignment vertical="center"/>
    </xf>
    <xf numFmtId="0" fontId="1" fillId="0" borderId="0"/>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28" fillId="0" borderId="0"/>
    <xf numFmtId="38" fontId="28" fillId="0" borderId="0" applyFont="0" applyFill="0" applyBorder="0" applyAlignment="0" applyProtection="0">
      <alignment vertical="center"/>
    </xf>
    <xf numFmtId="0" fontId="17" fillId="0" borderId="0">
      <alignment vertical="center"/>
    </xf>
    <xf numFmtId="0" fontId="1" fillId="0" borderId="0"/>
    <xf numFmtId="0" fontId="17" fillId="0" borderId="0">
      <alignment vertical="center"/>
    </xf>
    <xf numFmtId="0" fontId="1" fillId="0" borderId="0"/>
    <xf numFmtId="38" fontId="17" fillId="0" borderId="0" applyFont="0" applyFill="0" applyBorder="0" applyAlignment="0" applyProtection="0">
      <alignment vertical="center"/>
    </xf>
  </cellStyleXfs>
  <cellXfs count="785">
    <xf numFmtId="0" fontId="0" fillId="0" borderId="0" xfId="0">
      <alignment vertical="center"/>
    </xf>
    <xf numFmtId="38" fontId="7" fillId="0" borderId="0" xfId="1" applyFont="1" applyFill="1" applyBorder="1" applyAlignment="1">
      <alignment vertical="center"/>
    </xf>
    <xf numFmtId="38" fontId="7" fillId="0" borderId="0" xfId="1" applyFont="1" applyFill="1" applyBorder="1" applyAlignment="1">
      <alignment horizontal="center" vertical="center"/>
    </xf>
    <xf numFmtId="184" fontId="7" fillId="3" borderId="2" xfId="0" applyNumberFormat="1" applyFont="1" applyFill="1" applyBorder="1" applyAlignment="1">
      <alignment horizontal="right" vertical="center" shrinkToFit="1"/>
    </xf>
    <xf numFmtId="186" fontId="7" fillId="3" borderId="1" xfId="0" applyNumberFormat="1" applyFont="1" applyFill="1" applyBorder="1" applyAlignment="1">
      <alignment horizontal="right" vertical="center" shrinkToFit="1"/>
    </xf>
    <xf numFmtId="184" fontId="7" fillId="3" borderId="9" xfId="0" applyNumberFormat="1" applyFont="1" applyFill="1" applyBorder="1" applyAlignment="1">
      <alignment horizontal="right" vertical="center" shrinkToFit="1"/>
    </xf>
    <xf numFmtId="0" fontId="24" fillId="2" borderId="10"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9" borderId="5" xfId="0" applyFont="1" applyFill="1" applyBorder="1" applyAlignment="1">
      <alignment vertical="center" wrapText="1"/>
    </xf>
    <xf numFmtId="0" fontId="21" fillId="9" borderId="1" xfId="0" applyFont="1" applyFill="1" applyBorder="1" applyAlignment="1">
      <alignment vertical="center" wrapText="1"/>
    </xf>
    <xf numFmtId="0" fontId="21" fillId="9" borderId="5" xfId="0" applyFont="1" applyFill="1" applyBorder="1" applyAlignment="1">
      <alignment horizontal="center" vertical="center" wrapText="1"/>
    </xf>
    <xf numFmtId="0" fontId="21" fillId="9" borderId="3" xfId="0" applyFont="1" applyFill="1" applyBorder="1" applyAlignment="1">
      <alignment vertical="center" wrapText="1" shrinkToFit="1"/>
    </xf>
    <xf numFmtId="0" fontId="22" fillId="9" borderId="53" xfId="3" applyFont="1" applyFill="1" applyBorder="1" applyAlignment="1">
      <alignment horizontal="center" vertical="center"/>
    </xf>
    <xf numFmtId="0" fontId="21" fillId="0" borderId="53" xfId="0" applyFont="1" applyBorder="1">
      <alignment vertical="center"/>
    </xf>
    <xf numFmtId="0" fontId="21" fillId="0" borderId="54" xfId="0" applyFont="1" applyBorder="1">
      <alignment vertical="center"/>
    </xf>
    <xf numFmtId="0" fontId="21" fillId="0" borderId="4" xfId="0" applyFont="1" applyBorder="1">
      <alignment vertical="center"/>
    </xf>
    <xf numFmtId="0" fontId="22" fillId="0" borderId="14" xfId="0" applyFont="1" applyBorder="1" applyAlignment="1">
      <alignment vertical="center" wrapText="1"/>
    </xf>
    <xf numFmtId="0" fontId="22" fillId="0" borderId="57" xfId="3" applyFont="1" applyBorder="1">
      <alignment vertical="center"/>
    </xf>
    <xf numFmtId="0" fontId="21" fillId="0" borderId="16" xfId="0" applyFont="1" applyBorder="1">
      <alignment vertical="center"/>
    </xf>
    <xf numFmtId="0" fontId="21" fillId="0" borderId="7" xfId="0" applyFont="1" applyBorder="1">
      <alignment vertical="center"/>
    </xf>
    <xf numFmtId="0" fontId="21" fillId="0" borderId="57" xfId="0" applyFont="1" applyBorder="1">
      <alignment vertical="center"/>
    </xf>
    <xf numFmtId="0" fontId="21" fillId="0" borderId="59" xfId="0" applyFont="1" applyBorder="1">
      <alignment vertical="center"/>
    </xf>
    <xf numFmtId="0" fontId="22" fillId="0" borderId="61" xfId="0" applyFont="1" applyBorder="1">
      <alignment vertical="center"/>
    </xf>
    <xf numFmtId="0" fontId="21" fillId="0" borderId="62" xfId="0" applyFont="1" applyBorder="1">
      <alignment vertical="center"/>
    </xf>
    <xf numFmtId="0" fontId="21" fillId="0" borderId="15" xfId="0" applyFont="1" applyBorder="1">
      <alignment vertical="center"/>
    </xf>
    <xf numFmtId="0" fontId="21" fillId="0" borderId="63" xfId="0" applyFont="1" applyBorder="1">
      <alignment vertical="center"/>
    </xf>
    <xf numFmtId="0" fontId="21" fillId="0" borderId="64" xfId="0" applyFont="1" applyBorder="1">
      <alignment vertical="center"/>
    </xf>
    <xf numFmtId="0" fontId="21" fillId="0" borderId="21" xfId="0" applyFont="1" applyBorder="1" applyAlignment="1">
      <alignment horizontal="left" vertical="center" indent="2"/>
    </xf>
    <xf numFmtId="0" fontId="21" fillId="0" borderId="51" xfId="0" applyFont="1" applyBorder="1" applyAlignment="1">
      <alignment horizontal="left" vertical="center" indent="2"/>
    </xf>
    <xf numFmtId="0" fontId="21" fillId="0" borderId="7" xfId="0" applyFont="1" applyBorder="1" applyAlignment="1">
      <alignment horizontal="left" vertical="center" indent="2"/>
    </xf>
    <xf numFmtId="0" fontId="21" fillId="0" borderId="8" xfId="0" applyFont="1" applyBorder="1" applyAlignment="1">
      <alignment horizontal="left" vertical="center" indent="1"/>
    </xf>
    <xf numFmtId="0" fontId="21" fillId="0" borderId="9" xfId="0" applyFont="1" applyBorder="1" applyAlignment="1">
      <alignment horizontal="left" vertical="center" indent="1"/>
    </xf>
    <xf numFmtId="0" fontId="22" fillId="0" borderId="60" xfId="3" applyFont="1" applyBorder="1">
      <alignment vertical="center"/>
    </xf>
    <xf numFmtId="0" fontId="22" fillId="0" borderId="57" xfId="3" applyFont="1" applyBorder="1" applyAlignment="1">
      <alignment vertical="center" shrinkToFit="1"/>
    </xf>
    <xf numFmtId="0" fontId="21" fillId="8" borderId="5" xfId="0" applyFont="1" applyFill="1" applyBorder="1" applyAlignment="1">
      <alignment horizontal="center" vertical="center" shrinkToFit="1"/>
    </xf>
    <xf numFmtId="0" fontId="22" fillId="0" borderId="56" xfId="3" applyFont="1" applyBorder="1">
      <alignment vertical="center"/>
    </xf>
    <xf numFmtId="0" fontId="27" fillId="10" borderId="0" xfId="3" applyFont="1" applyFill="1">
      <alignment vertical="center"/>
    </xf>
    <xf numFmtId="0" fontId="27" fillId="10" borderId="0" xfId="0" applyFont="1" applyFill="1">
      <alignment vertical="center"/>
    </xf>
    <xf numFmtId="0" fontId="22" fillId="0" borderId="0" xfId="3" applyFont="1">
      <alignment vertical="center"/>
    </xf>
    <xf numFmtId="0" fontId="21" fillId="0" borderId="57" xfId="3" applyFont="1" applyBorder="1">
      <alignment vertical="center"/>
    </xf>
    <xf numFmtId="0" fontId="6" fillId="0" borderId="0" xfId="0" applyFont="1">
      <alignment vertical="center"/>
    </xf>
    <xf numFmtId="0" fontId="10" fillId="0" borderId="0" xfId="0" applyFont="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0" xfId="2" applyFont="1"/>
    <xf numFmtId="0" fontId="2" fillId="0" borderId="0" xfId="2" applyFont="1" applyAlignment="1">
      <alignment horizontal="center" vertical="center"/>
    </xf>
    <xf numFmtId="0" fontId="4" fillId="0" borderId="0" xfId="0" applyFont="1" applyAlignment="1">
      <alignment horizontal="center" vertical="center"/>
    </xf>
    <xf numFmtId="0" fontId="31" fillId="0" borderId="0" xfId="0" applyFont="1">
      <alignment vertical="center"/>
    </xf>
    <xf numFmtId="0" fontId="2" fillId="0" borderId="0" xfId="0" applyFont="1" applyAlignment="1">
      <alignment horizontal="center" vertical="center"/>
    </xf>
    <xf numFmtId="0" fontId="2" fillId="0" borderId="0" xfId="2" applyFont="1" applyAlignme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177" fontId="9" fillId="0" borderId="0" xfId="0" applyNumberFormat="1" applyFont="1" applyAlignment="1">
      <alignment horizontal="center" vertical="center"/>
    </xf>
    <xf numFmtId="0" fontId="10" fillId="0" borderId="0" xfId="0" applyFont="1" applyAlignment="1">
      <alignment horizontal="lef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14" fillId="0" borderId="0" xfId="0" applyFont="1" applyAlignment="1">
      <alignment horizontal="right" vertical="center"/>
    </xf>
    <xf numFmtId="0" fontId="7" fillId="0" borderId="0" xfId="2" applyFont="1"/>
    <xf numFmtId="0" fontId="12" fillId="0" borderId="0" xfId="0" applyFont="1" applyAlignment="1">
      <alignment horizontal="center" vertical="center"/>
    </xf>
    <xf numFmtId="0" fontId="10" fillId="0" borderId="0" xfId="0" applyFont="1" applyAlignment="1">
      <alignment horizontal="center" vertical="center"/>
    </xf>
    <xf numFmtId="0" fontId="7" fillId="0" borderId="0" xfId="2"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7" fillId="0" borderId="0" xfId="0" applyFont="1" applyAlignment="1">
      <alignment horizontal="left" vertical="center"/>
    </xf>
    <xf numFmtId="0" fontId="10" fillId="0" borderId="0" xfId="2" applyFont="1"/>
    <xf numFmtId="0" fontId="7" fillId="0" borderId="7" xfId="2" quotePrefix="1" applyFont="1" applyBorder="1" applyAlignment="1">
      <alignment vertical="center"/>
    </xf>
    <xf numFmtId="0" fontId="7" fillId="0" borderId="1" xfId="2" quotePrefix="1" applyFont="1" applyBorder="1" applyAlignment="1">
      <alignment vertical="center"/>
    </xf>
    <xf numFmtId="0" fontId="7" fillId="0" borderId="10" xfId="2" quotePrefix="1" applyFont="1" applyBorder="1" applyAlignment="1">
      <alignment vertical="center"/>
    </xf>
    <xf numFmtId="179" fontId="7" fillId="0" borderId="0" xfId="0" applyNumberFormat="1" applyFont="1">
      <alignment vertical="center"/>
    </xf>
    <xf numFmtId="0" fontId="7" fillId="0" borderId="21" xfId="2" quotePrefix="1" applyFont="1" applyBorder="1" applyAlignment="1">
      <alignment vertical="center"/>
    </xf>
    <xf numFmtId="0" fontId="7" fillId="0" borderId="6" xfId="2" quotePrefix="1" applyFont="1" applyBorder="1" applyAlignment="1">
      <alignment vertical="center"/>
    </xf>
    <xf numFmtId="0" fontId="7" fillId="0" borderId="16" xfId="2" quotePrefix="1" applyFont="1" applyBorder="1" applyAlignment="1">
      <alignment vertical="center"/>
    </xf>
    <xf numFmtId="0" fontId="7" fillId="0" borderId="0" xfId="0" applyFont="1" applyAlignment="1">
      <alignment vertical="center" textRotation="255"/>
    </xf>
    <xf numFmtId="0" fontId="16" fillId="0" borderId="0" xfId="0" applyFont="1">
      <alignment vertical="center"/>
    </xf>
    <xf numFmtId="0" fontId="13" fillId="0" borderId="0" xfId="0" applyFont="1">
      <alignment vertical="center"/>
    </xf>
    <xf numFmtId="0" fontId="10" fillId="0" borderId="0" xfId="0" applyFont="1" applyAlignment="1"/>
    <xf numFmtId="0" fontId="11" fillId="0" borderId="0" xfId="0" applyFont="1" applyAlignment="1">
      <alignment vertical="center" wrapText="1"/>
    </xf>
    <xf numFmtId="0" fontId="12" fillId="0" borderId="0" xfId="2" applyFont="1"/>
    <xf numFmtId="0" fontId="10" fillId="0" borderId="0" xfId="2" applyFont="1" applyAlignment="1">
      <alignment horizontal="left" vertical="center"/>
    </xf>
    <xf numFmtId="0" fontId="7" fillId="0" borderId="14" xfId="0" applyFont="1" applyBorder="1" applyAlignment="1">
      <alignment horizontal="center" vertical="center" textRotation="255"/>
    </xf>
    <xf numFmtId="0" fontId="10" fillId="0" borderId="14" xfId="0" applyFont="1" applyBorder="1" applyAlignment="1">
      <alignment horizontal="center" vertical="center"/>
    </xf>
    <xf numFmtId="0" fontId="7" fillId="0" borderId="14" xfId="0" applyFont="1" applyBorder="1">
      <alignment vertical="center"/>
    </xf>
    <xf numFmtId="0" fontId="11" fillId="0" borderId="0" xfId="0" applyFont="1" applyAlignment="1">
      <alignment horizontal="center" vertical="center" wrapText="1"/>
    </xf>
    <xf numFmtId="0" fontId="7" fillId="0" borderId="0" xfId="0" applyFont="1" applyAlignment="1">
      <alignment horizontal="left" vertical="center" wrapText="1"/>
    </xf>
    <xf numFmtId="0" fontId="7" fillId="0" borderId="8" xfId="0" applyFont="1" applyBorder="1" applyAlignment="1">
      <alignment horizontal="center" vertical="center" textRotation="255"/>
    </xf>
    <xf numFmtId="0" fontId="18" fillId="0" borderId="8" xfId="3" applyFont="1" applyBorder="1">
      <alignment vertical="center"/>
    </xf>
    <xf numFmtId="0" fontId="10" fillId="0" borderId="8" xfId="0" applyFont="1" applyBorder="1" applyAlignment="1">
      <alignment horizontal="center" vertical="center"/>
    </xf>
    <xf numFmtId="0" fontId="7" fillId="0" borderId="8" xfId="0" applyFont="1" applyBorder="1">
      <alignment vertical="center"/>
    </xf>
    <xf numFmtId="0" fontId="19" fillId="0" borderId="14" xfId="2" applyFont="1" applyBorder="1" applyAlignment="1">
      <alignment horizontal="center" vertical="center" textRotation="255" wrapText="1"/>
    </xf>
    <xf numFmtId="0" fontId="19" fillId="0" borderId="0" xfId="2" applyFont="1" applyAlignment="1">
      <alignment horizontal="center" vertical="center" textRotation="255" wrapText="1"/>
    </xf>
    <xf numFmtId="0" fontId="18" fillId="0" borderId="14" xfId="0" applyFont="1" applyBorder="1">
      <alignment vertical="center"/>
    </xf>
    <xf numFmtId="0" fontId="7" fillId="0" borderId="14" xfId="0" applyFont="1" applyBorder="1" applyAlignment="1">
      <alignment vertical="center" wrapText="1"/>
    </xf>
    <xf numFmtId="0" fontId="7" fillId="0" borderId="0" xfId="0" applyFont="1" applyAlignment="1">
      <alignment vertical="center" wrapText="1"/>
    </xf>
    <xf numFmtId="183" fontId="7" fillId="0" borderId="0" xfId="0" applyNumberFormat="1" applyFont="1">
      <alignment vertical="center"/>
    </xf>
    <xf numFmtId="0" fontId="20" fillId="0" borderId="0" xfId="0" applyFont="1">
      <alignment vertical="center"/>
    </xf>
    <xf numFmtId="0" fontId="30" fillId="0" borderId="0" xfId="7" applyFont="1"/>
    <xf numFmtId="0" fontId="21" fillId="0" borderId="0" xfId="7" applyFont="1" applyAlignment="1">
      <alignment vertical="center"/>
    </xf>
    <xf numFmtId="0" fontId="30" fillId="0" borderId="0" xfId="7" applyFont="1" applyAlignment="1">
      <alignment vertical="center"/>
    </xf>
    <xf numFmtId="0" fontId="19" fillId="0" borderId="58" xfId="0" applyFont="1" applyBorder="1" applyAlignment="1">
      <alignment vertical="center" wrapText="1"/>
    </xf>
    <xf numFmtId="0" fontId="21" fillId="0" borderId="0" xfId="0" applyFont="1" applyAlignment="1">
      <alignment horizontal="left" vertical="center" indent="2"/>
    </xf>
    <xf numFmtId="0" fontId="21" fillId="0" borderId="0" xfId="0" applyFont="1" applyAlignment="1">
      <alignment horizontal="center" vertical="center"/>
    </xf>
    <xf numFmtId="0" fontId="21" fillId="0" borderId="0" xfId="0" applyFont="1" applyAlignment="1">
      <alignment vertical="center" shrinkToFit="1"/>
    </xf>
    <xf numFmtId="0" fontId="32" fillId="0" borderId="0" xfId="0" applyFont="1">
      <alignment vertical="center"/>
    </xf>
    <xf numFmtId="0" fontId="18" fillId="0" borderId="0" xfId="0" applyFont="1">
      <alignment vertical="center"/>
    </xf>
    <xf numFmtId="0" fontId="10" fillId="2" borderId="4" xfId="0" applyFont="1" applyFill="1" applyBorder="1" applyAlignment="1">
      <alignment horizontal="center" vertical="center"/>
    </xf>
    <xf numFmtId="0" fontId="10" fillId="2" borderId="16" xfId="0" applyFont="1" applyFill="1" applyBorder="1" applyAlignment="1">
      <alignment horizontal="center" vertical="center"/>
    </xf>
    <xf numFmtId="0" fontId="30" fillId="0" borderId="0" xfId="7" applyFont="1" applyAlignment="1">
      <alignment horizontal="center"/>
    </xf>
    <xf numFmtId="0" fontId="6" fillId="0" borderId="0" xfId="10" applyFont="1" applyAlignment="1" applyProtection="1">
      <alignment vertical="top" wrapText="1"/>
      <protection locked="0"/>
    </xf>
    <xf numFmtId="0" fontId="34" fillId="0" borderId="0" xfId="0" applyFont="1"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pplyAlignment="1">
      <alignment horizontal="left" vertical="center"/>
    </xf>
    <xf numFmtId="0" fontId="38" fillId="0" borderId="0" xfId="0" applyFont="1" applyAlignment="1">
      <alignment vertical="center" wrapText="1"/>
    </xf>
    <xf numFmtId="0" fontId="38" fillId="0" borderId="0" xfId="0" applyFont="1">
      <alignment vertical="center"/>
    </xf>
    <xf numFmtId="0" fontId="36" fillId="0" borderId="0" xfId="0" applyFont="1">
      <alignment vertical="center"/>
    </xf>
    <xf numFmtId="0" fontId="39" fillId="0" borderId="0" xfId="0" applyFont="1" applyAlignment="1">
      <alignment horizontal="left"/>
    </xf>
    <xf numFmtId="0" fontId="37" fillId="0" borderId="0" xfId="0" applyFont="1" applyAlignment="1"/>
    <xf numFmtId="180" fontId="39" fillId="0" borderId="0" xfId="0" applyNumberFormat="1" applyFont="1" applyAlignment="1">
      <alignment horizontal="center"/>
    </xf>
    <xf numFmtId="0" fontId="39" fillId="0" borderId="0" xfId="0" applyFont="1" applyAlignment="1">
      <alignment horizontal="center"/>
    </xf>
    <xf numFmtId="0" fontId="39" fillId="0" borderId="0" xfId="0" applyFont="1" applyAlignment="1">
      <alignment horizontal="left" vertical="center" indent="1"/>
    </xf>
    <xf numFmtId="0" fontId="32" fillId="0" borderId="0" xfId="2" applyFont="1" applyAlignment="1">
      <alignment horizontal="left" vertical="center"/>
    </xf>
    <xf numFmtId="0" fontId="33" fillId="0" borderId="0" xfId="0" applyFont="1" applyAlignment="1">
      <alignment horizontal="center" vertical="center" textRotation="255"/>
    </xf>
    <xf numFmtId="0" fontId="33" fillId="0" borderId="0" xfId="0" applyFont="1" applyAlignment="1">
      <alignment vertical="center" wrapText="1"/>
    </xf>
    <xf numFmtId="0" fontId="18" fillId="0" borderId="0" xfId="0" applyFont="1" applyAlignment="1">
      <alignment horizontal="center" vertical="center"/>
    </xf>
    <xf numFmtId="0" fontId="37" fillId="0" borderId="0" xfId="0" applyFont="1">
      <alignment vertical="center"/>
    </xf>
    <xf numFmtId="0" fontId="37" fillId="2" borderId="72" xfId="0" applyFont="1" applyFill="1" applyBorder="1" applyAlignment="1" applyProtection="1">
      <alignment horizontal="center" vertical="center"/>
      <protection locked="0"/>
    </xf>
    <xf numFmtId="0" fontId="37" fillId="2" borderId="73" xfId="0" applyFont="1" applyFill="1" applyBorder="1" applyAlignment="1" applyProtection="1">
      <alignment horizontal="center" vertical="center"/>
      <protection locked="0"/>
    </xf>
    <xf numFmtId="0" fontId="37" fillId="2" borderId="80" xfId="0" applyFont="1" applyFill="1" applyBorder="1" applyAlignment="1" applyProtection="1">
      <alignment horizontal="center" vertical="center"/>
      <protection locked="0"/>
    </xf>
    <xf numFmtId="0" fontId="37" fillId="2" borderId="81"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37" fillId="2" borderId="5" xfId="0" applyFont="1" applyFill="1" applyBorder="1" applyAlignment="1" applyProtection="1">
      <alignment horizontal="center" vertical="center"/>
      <protection locked="0"/>
    </xf>
    <xf numFmtId="184" fontId="20" fillId="11" borderId="0" xfId="3" applyNumberFormat="1" applyFont="1" applyFill="1">
      <alignment vertical="center"/>
    </xf>
    <xf numFmtId="0" fontId="41" fillId="0" borderId="14" xfId="2" applyFont="1" applyBorder="1" applyAlignment="1">
      <alignment horizontal="center" vertical="center" textRotation="255" wrapText="1"/>
    </xf>
    <xf numFmtId="0" fontId="41" fillId="0" borderId="0" xfId="2" applyFont="1" applyAlignment="1">
      <alignment horizontal="center" vertical="center" textRotation="255" wrapText="1"/>
    </xf>
    <xf numFmtId="0" fontId="18" fillId="0" borderId="14" xfId="0" applyFont="1" applyBorder="1" applyAlignment="1">
      <alignment vertical="center" wrapText="1"/>
    </xf>
    <xf numFmtId="0" fontId="18" fillId="0" borderId="0" xfId="0" applyFont="1" applyAlignment="1">
      <alignment vertical="center" wrapText="1"/>
    </xf>
    <xf numFmtId="0" fontId="37" fillId="0" borderId="0" xfId="0" applyFont="1" applyAlignment="1">
      <alignment horizontal="center" vertical="center"/>
    </xf>
    <xf numFmtId="0" fontId="43" fillId="0" borderId="14" xfId="2" applyFont="1" applyBorder="1" applyAlignment="1">
      <alignment horizontal="center" vertical="center" wrapText="1"/>
    </xf>
    <xf numFmtId="0" fontId="18" fillId="0" borderId="14" xfId="0" applyFont="1" applyBorder="1" applyAlignment="1">
      <alignment horizontal="right" vertical="center"/>
    </xf>
    <xf numFmtId="0" fontId="42" fillId="0" borderId="0" xfId="2" applyFont="1" applyAlignment="1">
      <alignment vertical="center" wrapText="1"/>
    </xf>
    <xf numFmtId="0" fontId="18" fillId="0" borderId="10" xfId="0" applyFont="1" applyBorder="1" applyAlignment="1">
      <alignment vertical="center" wrapText="1"/>
    </xf>
    <xf numFmtId="181" fontId="33" fillId="2" borderId="34" xfId="0" applyNumberFormat="1" applyFont="1" applyFill="1" applyBorder="1" applyAlignment="1" applyProtection="1">
      <alignment vertical="center" wrapText="1"/>
      <protection locked="0"/>
    </xf>
    <xf numFmtId="0" fontId="18" fillId="0" borderId="0" xfId="2" applyFont="1" applyAlignment="1">
      <alignment horizontal="left" vertical="center" wrapText="1"/>
    </xf>
    <xf numFmtId="38" fontId="18" fillId="0" borderId="0" xfId="1" applyFont="1" applyFill="1" applyBorder="1" applyAlignment="1">
      <alignment horizontal="center"/>
    </xf>
    <xf numFmtId="0" fontId="18" fillId="0" borderId="0" xfId="0" applyFont="1" applyAlignment="1">
      <alignment horizontal="right"/>
    </xf>
    <xf numFmtId="0" fontId="37" fillId="0" borderId="0" xfId="2" applyFont="1"/>
    <xf numFmtId="185" fontId="18" fillId="2" borderId="1" xfId="0" applyNumberFormat="1" applyFont="1" applyFill="1" applyBorder="1" applyAlignment="1" applyProtection="1">
      <alignment horizontal="right" vertical="center" shrinkToFit="1"/>
      <protection locked="0"/>
    </xf>
    <xf numFmtId="184" fontId="18" fillId="3" borderId="2" xfId="0" applyNumberFormat="1" applyFont="1" applyFill="1" applyBorder="1" applyAlignment="1">
      <alignment horizontal="right" vertical="center" shrinkToFit="1"/>
    </xf>
    <xf numFmtId="185" fontId="18" fillId="2" borderId="10" xfId="0" applyNumberFormat="1" applyFont="1" applyFill="1" applyBorder="1" applyAlignment="1" applyProtection="1">
      <alignment horizontal="right" vertical="center" shrinkToFit="1"/>
      <protection locked="0"/>
    </xf>
    <xf numFmtId="184" fontId="18" fillId="3" borderId="3" xfId="0" applyNumberFormat="1" applyFont="1" applyFill="1" applyBorder="1" applyAlignment="1">
      <alignment horizontal="right" vertical="center" shrinkToFit="1"/>
    </xf>
    <xf numFmtId="186" fontId="18" fillId="3" borderId="1" xfId="0" applyNumberFormat="1" applyFont="1" applyFill="1" applyBorder="1" applyAlignment="1">
      <alignment horizontal="right" vertical="center" shrinkToFit="1"/>
    </xf>
    <xf numFmtId="184" fontId="18" fillId="3" borderId="9" xfId="0" applyNumberFormat="1" applyFont="1" applyFill="1" applyBorder="1" applyAlignment="1">
      <alignment horizontal="right" vertical="center" shrinkToFit="1"/>
    </xf>
    <xf numFmtId="185" fontId="7" fillId="2" borderId="1" xfId="0" applyNumberFormat="1" applyFont="1" applyFill="1" applyBorder="1" applyAlignment="1" applyProtection="1">
      <alignment horizontal="right" vertical="center" shrinkToFit="1"/>
      <protection locked="0"/>
    </xf>
    <xf numFmtId="0" fontId="37" fillId="0" borderId="82" xfId="0" applyFont="1" applyBorder="1" applyAlignment="1">
      <alignment horizontal="left" vertical="center"/>
    </xf>
    <xf numFmtId="182" fontId="40" fillId="0" borderId="83" xfId="1" applyNumberFormat="1" applyFont="1" applyFill="1" applyBorder="1" applyAlignment="1">
      <alignment horizontal="right" vertical="center" wrapText="1"/>
    </xf>
    <xf numFmtId="0" fontId="18" fillId="0" borderId="83" xfId="0" applyFont="1" applyBorder="1" applyAlignment="1">
      <alignment horizontal="center" vertical="center" wrapText="1"/>
    </xf>
    <xf numFmtId="187" fontId="40" fillId="0" borderId="83" xfId="0" applyNumberFormat="1" applyFont="1" applyBorder="1" applyAlignment="1">
      <alignment vertical="center" wrapText="1" shrinkToFit="1"/>
    </xf>
    <xf numFmtId="0" fontId="18" fillId="0" borderId="83" xfId="0" applyFont="1" applyBorder="1">
      <alignment vertical="center"/>
    </xf>
    <xf numFmtId="0" fontId="18" fillId="0" borderId="84" xfId="0" applyFont="1" applyBorder="1">
      <alignment vertical="center"/>
    </xf>
    <xf numFmtId="0" fontId="37" fillId="0" borderId="85" xfId="0" applyFont="1" applyBorder="1">
      <alignment vertical="center"/>
    </xf>
    <xf numFmtId="0" fontId="44" fillId="0" borderId="0" xfId="0" applyFont="1">
      <alignment vertical="center"/>
    </xf>
    <xf numFmtId="0" fontId="44" fillId="0" borderId="86" xfId="0" applyFont="1" applyBorder="1">
      <alignment vertical="center"/>
    </xf>
    <xf numFmtId="177" fontId="45" fillId="0" borderId="3" xfId="0" applyNumberFormat="1" applyFont="1" applyBorder="1" applyAlignment="1">
      <alignment horizontal="center" vertical="center"/>
    </xf>
    <xf numFmtId="0" fontId="37" fillId="0" borderId="87" xfId="0" applyFont="1" applyBorder="1">
      <alignment vertical="center"/>
    </xf>
    <xf numFmtId="0" fontId="37" fillId="0" borderId="88" xfId="0" applyFont="1" applyBorder="1">
      <alignment vertical="center"/>
    </xf>
    <xf numFmtId="177" fontId="45" fillId="0" borderId="88" xfId="0" applyNumberFormat="1" applyFont="1" applyBorder="1" applyAlignment="1">
      <alignment horizontal="center" vertical="center"/>
    </xf>
    <xf numFmtId="0" fontId="44" fillId="0" borderId="88" xfId="0" applyFont="1" applyBorder="1">
      <alignment vertical="center"/>
    </xf>
    <xf numFmtId="0" fontId="44" fillId="0" borderId="89" xfId="0" applyFont="1" applyBorder="1">
      <alignment vertical="center"/>
    </xf>
    <xf numFmtId="0" fontId="37" fillId="0" borderId="90" xfId="0" applyFont="1" applyBorder="1">
      <alignment vertical="center"/>
    </xf>
    <xf numFmtId="0" fontId="37" fillId="0" borderId="82" xfId="0" applyFont="1" applyBorder="1">
      <alignment vertical="center"/>
    </xf>
    <xf numFmtId="0" fontId="37" fillId="0" borderId="83" xfId="0" applyFont="1" applyBorder="1">
      <alignment vertical="center"/>
    </xf>
    <xf numFmtId="0" fontId="37" fillId="0" borderId="84" xfId="0" applyFont="1" applyBorder="1">
      <alignment vertical="center"/>
    </xf>
    <xf numFmtId="0" fontId="37" fillId="0" borderId="86" xfId="0" applyFont="1" applyBorder="1">
      <alignment vertical="center"/>
    </xf>
    <xf numFmtId="0" fontId="37" fillId="0" borderId="3" xfId="0" applyFont="1" applyBorder="1">
      <alignment vertical="center"/>
    </xf>
    <xf numFmtId="0" fontId="33" fillId="0" borderId="85" xfId="0" applyFont="1" applyBorder="1" applyAlignment="1">
      <alignment vertical="top"/>
    </xf>
    <xf numFmtId="0" fontId="10" fillId="0" borderId="87" xfId="0" applyFont="1" applyBorder="1">
      <alignment vertical="center"/>
    </xf>
    <xf numFmtId="0" fontId="10" fillId="0" borderId="88" xfId="0" applyFont="1" applyBorder="1">
      <alignment vertical="center"/>
    </xf>
    <xf numFmtId="0" fontId="10" fillId="0" borderId="89" xfId="0" applyFont="1" applyBorder="1">
      <alignment vertical="center"/>
    </xf>
    <xf numFmtId="0" fontId="46" fillId="0" borderId="0" xfId="7" applyFont="1"/>
    <xf numFmtId="0" fontId="46" fillId="0" borderId="0" xfId="7" applyFont="1" applyAlignment="1">
      <alignment horizontal="right"/>
    </xf>
    <xf numFmtId="0" fontId="22" fillId="0" borderId="0" xfId="7" applyFont="1"/>
    <xf numFmtId="0" fontId="22" fillId="2" borderId="5" xfId="7" applyFont="1" applyFill="1" applyBorder="1" applyAlignment="1" applyProtection="1">
      <alignment horizontal="center" vertical="center"/>
      <protection locked="0"/>
    </xf>
    <xf numFmtId="0" fontId="22" fillId="2" borderId="5" xfId="7" applyFont="1" applyFill="1" applyBorder="1" applyAlignment="1" applyProtection="1">
      <alignment vertical="center"/>
      <protection locked="0"/>
    </xf>
    <xf numFmtId="38" fontId="22" fillId="2" borderId="5" xfId="8" applyFont="1" applyFill="1" applyBorder="1" applyAlignment="1" applyProtection="1">
      <alignment horizontal="right" vertical="center"/>
      <protection locked="0"/>
    </xf>
    <xf numFmtId="0" fontId="22" fillId="0" borderId="5" xfId="7" applyFont="1" applyBorder="1" applyAlignment="1">
      <alignment vertical="center"/>
    </xf>
    <xf numFmtId="0" fontId="22" fillId="0" borderId="0" xfId="7" applyFont="1" applyAlignment="1">
      <alignment vertical="center"/>
    </xf>
    <xf numFmtId="0" fontId="22" fillId="2" borderId="5" xfId="7" applyFont="1" applyFill="1" applyBorder="1" applyAlignment="1" applyProtection="1">
      <alignment vertical="center" wrapText="1"/>
      <protection locked="0"/>
    </xf>
    <xf numFmtId="38" fontId="22" fillId="2" borderId="5" xfId="8" applyFont="1" applyFill="1" applyBorder="1" applyProtection="1">
      <alignment vertical="center"/>
      <protection locked="0"/>
    </xf>
    <xf numFmtId="0" fontId="22" fillId="2" borderId="4" xfId="7" applyFont="1" applyFill="1" applyBorder="1" applyAlignment="1" applyProtection="1">
      <alignment vertical="center"/>
      <protection locked="0"/>
    </xf>
    <xf numFmtId="0" fontId="22" fillId="2" borderId="4" xfId="7" applyFont="1" applyFill="1" applyBorder="1" applyAlignment="1" applyProtection="1">
      <alignment vertical="center" wrapText="1"/>
      <protection locked="0"/>
    </xf>
    <xf numFmtId="38" fontId="22" fillId="2" borderId="4" xfId="8" applyFont="1" applyFill="1" applyBorder="1" applyProtection="1">
      <alignment vertical="center"/>
      <protection locked="0"/>
    </xf>
    <xf numFmtId="0" fontId="22" fillId="0" borderId="4" xfId="7" applyFont="1" applyBorder="1" applyAlignment="1">
      <alignment vertical="center"/>
    </xf>
    <xf numFmtId="38" fontId="22" fillId="3" borderId="20" xfId="8" applyFont="1" applyFill="1" applyBorder="1">
      <alignment vertical="center"/>
    </xf>
    <xf numFmtId="0" fontId="22" fillId="0" borderId="20" xfId="7" applyFont="1" applyBorder="1" applyAlignment="1">
      <alignment vertical="center"/>
    </xf>
    <xf numFmtId="0" fontId="46" fillId="0" borderId="0" xfId="7" applyFont="1" applyAlignment="1">
      <alignment vertical="center"/>
    </xf>
    <xf numFmtId="0" fontId="21" fillId="7" borderId="0" xfId="0" applyFont="1" applyFill="1" applyAlignment="1">
      <alignment horizontal="center" vertical="center"/>
    </xf>
    <xf numFmtId="0" fontId="21" fillId="9" borderId="0" xfId="0" applyFont="1" applyFill="1" applyAlignment="1">
      <alignment vertical="center" wrapText="1"/>
    </xf>
    <xf numFmtId="0" fontId="21" fillId="0" borderId="55" xfId="0" applyFont="1" applyBorder="1">
      <alignment vertical="center"/>
    </xf>
    <xf numFmtId="0" fontId="21" fillId="0" borderId="5" xfId="0" applyFont="1" applyBorder="1">
      <alignment vertical="center"/>
    </xf>
    <xf numFmtId="0" fontId="22" fillId="0" borderId="65" xfId="3" applyFont="1" applyBorder="1">
      <alignment vertical="center"/>
    </xf>
    <xf numFmtId="0" fontId="21" fillId="0" borderId="91" xfId="0" applyFont="1" applyBorder="1">
      <alignment vertical="center"/>
    </xf>
    <xf numFmtId="0" fontId="19" fillId="0" borderId="92" xfId="0" applyFont="1" applyBorder="1" applyAlignment="1">
      <alignment vertical="center" wrapText="1"/>
    </xf>
    <xf numFmtId="0" fontId="37" fillId="0" borderId="5" xfId="3" applyFont="1" applyBorder="1">
      <alignment vertical="center"/>
    </xf>
    <xf numFmtId="0" fontId="21" fillId="9" borderId="4" xfId="0" applyFont="1" applyFill="1" applyBorder="1">
      <alignment vertical="center"/>
    </xf>
    <xf numFmtId="0" fontId="21" fillId="9" borderId="5" xfId="0" applyFont="1" applyFill="1" applyBorder="1">
      <alignment vertical="center"/>
    </xf>
    <xf numFmtId="0" fontId="21" fillId="0" borderId="1" xfId="0" applyFont="1" applyBorder="1">
      <alignment vertical="center"/>
    </xf>
    <xf numFmtId="0" fontId="21" fillId="0" borderId="0" xfId="0" applyFont="1" applyAlignment="1">
      <alignment horizontal="center" vertical="center" shrinkToFit="1"/>
    </xf>
    <xf numFmtId="0" fontId="22" fillId="0" borderId="65" xfId="3" applyFont="1" applyBorder="1" applyAlignment="1">
      <alignment horizontal="right" vertical="center"/>
    </xf>
    <xf numFmtId="49" fontId="21" fillId="0" borderId="57" xfId="0" applyNumberFormat="1" applyFont="1" applyBorder="1" applyAlignment="1">
      <alignment horizontal="right" vertical="center"/>
    </xf>
    <xf numFmtId="49" fontId="21" fillId="0" borderId="0" xfId="0" applyNumberFormat="1" applyFont="1" applyAlignment="1">
      <alignment horizontal="right" vertical="center"/>
    </xf>
    <xf numFmtId="0" fontId="22" fillId="0" borderId="91" xfId="3" applyFont="1" applyBorder="1">
      <alignment vertical="center"/>
    </xf>
    <xf numFmtId="0" fontId="22" fillId="0" borderId="5" xfId="3" applyFont="1" applyBorder="1" applyAlignment="1">
      <alignment horizontal="right" vertical="center"/>
    </xf>
    <xf numFmtId="0" fontId="22" fillId="0" borderId="5" xfId="3" applyFont="1" applyBorder="1">
      <alignment vertical="center"/>
    </xf>
    <xf numFmtId="0" fontId="10" fillId="2" borderId="5" xfId="0" applyFont="1" applyFill="1" applyBorder="1" applyAlignment="1">
      <alignment horizontal="center" vertical="center"/>
    </xf>
    <xf numFmtId="183" fontId="10" fillId="2" borderId="9" xfId="0" applyNumberFormat="1" applyFont="1" applyFill="1" applyBorder="1" applyAlignment="1">
      <alignment horizontal="center" vertical="center" wrapText="1"/>
    </xf>
    <xf numFmtId="183" fontId="10" fillId="2" borderId="2" xfId="0" applyNumberFormat="1" applyFont="1" applyFill="1" applyBorder="1" applyAlignment="1">
      <alignment horizontal="center" vertical="center" wrapText="1"/>
    </xf>
    <xf numFmtId="0" fontId="37" fillId="2" borderId="5" xfId="0" applyFont="1" applyFill="1" applyBorder="1" applyAlignment="1">
      <alignment horizontal="center" vertical="center"/>
    </xf>
    <xf numFmtId="0" fontId="37" fillId="2" borderId="1" xfId="0" applyFont="1" applyFill="1" applyBorder="1" applyAlignment="1">
      <alignment horizontal="center" vertical="center"/>
    </xf>
    <xf numFmtId="0" fontId="18" fillId="0" borderId="0" xfId="10" applyFont="1" applyAlignment="1">
      <alignment vertical="center"/>
    </xf>
    <xf numFmtId="0" fontId="37" fillId="0" borderId="0" xfId="10" applyFont="1" applyAlignment="1">
      <alignment vertical="center"/>
    </xf>
    <xf numFmtId="0" fontId="18" fillId="11" borderId="0" xfId="10" applyFont="1" applyFill="1" applyAlignment="1">
      <alignment vertical="center"/>
    </xf>
    <xf numFmtId="0" fontId="18" fillId="0" borderId="0" xfId="10" applyFont="1" applyAlignment="1">
      <alignment vertical="center" wrapText="1"/>
    </xf>
    <xf numFmtId="0" fontId="18" fillId="0" borderId="0" xfId="10" applyFont="1" applyAlignment="1">
      <alignment horizontal="left" vertical="center"/>
    </xf>
    <xf numFmtId="0" fontId="18" fillId="0" borderId="0" xfId="10" applyFont="1" applyAlignment="1">
      <alignment horizontal="center" vertical="center"/>
    </xf>
    <xf numFmtId="0" fontId="18" fillId="2" borderId="1" xfId="11" applyFont="1" applyFill="1" applyBorder="1" applyAlignment="1" applyProtection="1">
      <alignment vertical="center" shrinkToFit="1"/>
      <protection locked="0"/>
    </xf>
    <xf numFmtId="0" fontId="18" fillId="2" borderId="94" xfId="11" applyFont="1" applyFill="1" applyBorder="1" applyAlignment="1">
      <alignment horizontal="center" vertical="center" shrinkToFit="1"/>
    </xf>
    <xf numFmtId="0" fontId="18" fillId="2" borderId="95" xfId="11" applyFont="1" applyFill="1" applyBorder="1" applyAlignment="1">
      <alignment horizontal="center" vertical="center" shrinkToFit="1"/>
    </xf>
    <xf numFmtId="0" fontId="18" fillId="2" borderId="3" xfId="11" applyFont="1" applyFill="1" applyBorder="1" applyAlignment="1" applyProtection="1">
      <alignment vertical="center" shrinkToFit="1"/>
      <protection locked="0"/>
    </xf>
    <xf numFmtId="0" fontId="18" fillId="2" borderId="2" xfId="11" applyFont="1" applyFill="1" applyBorder="1" applyAlignment="1">
      <alignment horizontal="center" vertical="center" shrinkToFit="1"/>
    </xf>
    <xf numFmtId="0" fontId="7" fillId="2" borderId="1" xfId="11" applyFont="1" applyFill="1" applyBorder="1" applyAlignment="1" applyProtection="1">
      <alignment vertical="center" shrinkToFit="1"/>
      <protection locked="0"/>
    </xf>
    <xf numFmtId="0" fontId="7" fillId="2" borderId="94" xfId="11" applyFont="1" applyFill="1" applyBorder="1" applyAlignment="1">
      <alignment horizontal="center" vertical="center" shrinkToFit="1"/>
    </xf>
    <xf numFmtId="0" fontId="7" fillId="2" borderId="95" xfId="11" applyFont="1" applyFill="1" applyBorder="1" applyAlignment="1">
      <alignment horizontal="center" vertical="center" shrinkToFit="1"/>
    </xf>
    <xf numFmtId="0" fontId="7" fillId="2" borderId="3" xfId="11" applyFont="1" applyFill="1" applyBorder="1" applyAlignment="1" applyProtection="1">
      <alignment vertical="center" shrinkToFit="1"/>
      <protection locked="0"/>
    </xf>
    <xf numFmtId="0" fontId="7" fillId="2" borderId="2" xfId="11" applyFont="1" applyFill="1" applyBorder="1" applyAlignment="1">
      <alignment horizontal="center" vertical="center" shrinkToFit="1"/>
    </xf>
    <xf numFmtId="0" fontId="10" fillId="0" borderId="0" xfId="0" applyFont="1" applyAlignment="1">
      <alignment horizontal="left" vertical="top"/>
    </xf>
    <xf numFmtId="0" fontId="48" fillId="0" borderId="0" xfId="0" applyFont="1" applyAlignment="1">
      <alignment horizontal="left" vertical="top" wrapText="1"/>
    </xf>
    <xf numFmtId="0" fontId="48" fillId="0" borderId="8" xfId="0" applyFont="1" applyBorder="1" applyAlignment="1">
      <alignment horizontal="center" vertical="top" wrapText="1"/>
    </xf>
    <xf numFmtId="190" fontId="45" fillId="0" borderId="18" xfId="1" applyNumberFormat="1" applyFont="1" applyFill="1" applyBorder="1" applyAlignment="1" applyProtection="1">
      <alignment shrinkToFit="1"/>
    </xf>
    <xf numFmtId="0" fontId="18" fillId="0" borderId="0" xfId="0" applyFont="1" applyAlignment="1">
      <alignment horizontal="center" vertical="center" wrapText="1"/>
    </xf>
    <xf numFmtId="189" fontId="40" fillId="0" borderId="0" xfId="1" applyNumberFormat="1" applyFont="1" applyFill="1" applyBorder="1" applyAlignment="1" applyProtection="1">
      <alignment horizontal="center" shrinkToFit="1"/>
    </xf>
    <xf numFmtId="0" fontId="50" fillId="0" borderId="0" xfId="1" applyNumberFormat="1" applyFont="1" applyFill="1" applyBorder="1" applyAlignment="1" applyProtection="1">
      <alignment horizontal="center" shrinkToFit="1"/>
    </xf>
    <xf numFmtId="190" fontId="40" fillId="0" borderId="0" xfId="1" applyNumberFormat="1" applyFont="1" applyFill="1" applyBorder="1" applyAlignment="1" applyProtection="1">
      <alignment shrinkToFit="1"/>
    </xf>
    <xf numFmtId="187" fontId="40" fillId="0" borderId="0" xfId="0" applyNumberFormat="1" applyFont="1" applyAlignment="1">
      <alignment horizontal="center" shrinkToFit="1"/>
    </xf>
    <xf numFmtId="9" fontId="18" fillId="0" borderId="0" xfId="0" applyNumberFormat="1" applyFont="1" applyAlignment="1">
      <alignment horizontal="center"/>
    </xf>
    <xf numFmtId="0" fontId="37" fillId="0" borderId="0" xfId="0" applyFont="1" applyAlignment="1">
      <alignment horizontal="left" vertical="top"/>
    </xf>
    <xf numFmtId="0" fontId="51" fillId="0" borderId="0" xfId="0" applyFont="1" applyAlignment="1">
      <alignment horizontal="left" vertical="top" wrapText="1"/>
    </xf>
    <xf numFmtId="0" fontId="51" fillId="0" borderId="0" xfId="0" applyFont="1" applyAlignment="1">
      <alignment horizontal="center" vertical="top" wrapText="1"/>
    </xf>
    <xf numFmtId="0" fontId="33" fillId="11" borderId="0" xfId="9" applyFont="1" applyFill="1">
      <alignment vertical="center"/>
    </xf>
    <xf numFmtId="0" fontId="33" fillId="0" borderId="0" xfId="0" applyFont="1">
      <alignment vertical="center"/>
    </xf>
    <xf numFmtId="0" fontId="33" fillId="11" borderId="0" xfId="9" applyFont="1" applyFill="1" applyAlignment="1">
      <alignment horizontal="left" vertical="center"/>
    </xf>
    <xf numFmtId="0" fontId="10" fillId="11" borderId="0" xfId="9" applyFont="1" applyFill="1" applyAlignment="1">
      <alignment horizontal="left" vertical="center"/>
    </xf>
    <xf numFmtId="0" fontId="37" fillId="11" borderId="0" xfId="9" applyFont="1" applyFill="1">
      <alignment vertical="center"/>
    </xf>
    <xf numFmtId="0" fontId="18" fillId="13" borderId="0" xfId="12" applyFont="1" applyFill="1"/>
    <xf numFmtId="0" fontId="18" fillId="0" borderId="0" xfId="12" applyFont="1" applyAlignment="1">
      <alignment vertical="top" wrapText="1" shrinkToFit="1"/>
    </xf>
    <xf numFmtId="0" fontId="18" fillId="3" borderId="8" xfId="12" applyFont="1" applyFill="1" applyBorder="1" applyAlignment="1">
      <alignment horizontal="right" vertical="top" shrinkToFit="1"/>
    </xf>
    <xf numFmtId="0" fontId="18" fillId="13" borderId="0" xfId="12" applyFont="1" applyFill="1" applyAlignment="1">
      <alignment vertical="center"/>
    </xf>
    <xf numFmtId="0" fontId="52" fillId="2" borderId="0" xfId="12" applyFont="1" applyFill="1" applyAlignment="1" applyProtection="1">
      <alignment horizontal="right" vertical="center"/>
      <protection locked="0"/>
    </xf>
    <xf numFmtId="0" fontId="53" fillId="13" borderId="0" xfId="12" applyFont="1" applyFill="1" applyAlignment="1">
      <alignment vertical="center"/>
    </xf>
    <xf numFmtId="0" fontId="39" fillId="13" borderId="0" xfId="12" applyFont="1" applyFill="1" applyAlignment="1">
      <alignment vertical="center"/>
    </xf>
    <xf numFmtId="0" fontId="18" fillId="13" borderId="8" xfId="12" applyFont="1" applyFill="1" applyBorder="1" applyAlignment="1">
      <alignment horizontal="left"/>
    </xf>
    <xf numFmtId="0" fontId="18" fillId="13" borderId="0" xfId="12" applyFont="1" applyFill="1" applyAlignment="1">
      <alignment horizontal="left"/>
    </xf>
    <xf numFmtId="0" fontId="18" fillId="4" borderId="5" xfId="12" applyFont="1" applyFill="1" applyBorder="1" applyAlignment="1">
      <alignment horizontal="center" vertical="center"/>
    </xf>
    <xf numFmtId="0" fontId="18" fillId="4" borderId="5" xfId="12" applyFont="1" applyFill="1" applyBorder="1" applyAlignment="1">
      <alignment horizontal="center" vertical="center" wrapText="1"/>
    </xf>
    <xf numFmtId="0" fontId="18" fillId="4" borderId="1" xfId="12" applyFont="1" applyFill="1" applyBorder="1" applyAlignment="1">
      <alignment horizontal="center" vertical="center" wrapText="1"/>
    </xf>
    <xf numFmtId="0" fontId="18" fillId="4" borderId="16" xfId="12" applyFont="1" applyFill="1" applyBorder="1" applyAlignment="1">
      <alignment horizontal="center" vertical="center" wrapText="1"/>
    </xf>
    <xf numFmtId="0" fontId="37" fillId="13" borderId="0" xfId="12" applyFont="1" applyFill="1" applyAlignment="1">
      <alignment vertical="center"/>
    </xf>
    <xf numFmtId="0" fontId="37" fillId="2" borderId="5" xfId="12" applyFont="1" applyFill="1" applyBorder="1" applyAlignment="1" applyProtection="1">
      <alignment horizontal="center" vertical="center" shrinkToFit="1"/>
      <protection locked="0"/>
    </xf>
    <xf numFmtId="0" fontId="37" fillId="2" borderId="1" xfId="12" applyFont="1" applyFill="1" applyBorder="1" applyAlignment="1" applyProtection="1">
      <alignment horizontal="center" vertical="center" shrinkToFit="1"/>
      <protection locked="0"/>
    </xf>
    <xf numFmtId="188" fontId="45" fillId="2" borderId="5" xfId="13" applyNumberFormat="1" applyFont="1" applyFill="1" applyBorder="1" applyAlignment="1" applyProtection="1">
      <alignment horizontal="right" vertical="center" shrinkToFit="1"/>
      <protection locked="0"/>
    </xf>
    <xf numFmtId="38" fontId="37" fillId="2" borderId="5" xfId="13" applyFont="1" applyFill="1" applyBorder="1" applyAlignment="1" applyProtection="1">
      <alignment vertical="center" shrinkToFit="1"/>
      <protection locked="0"/>
    </xf>
    <xf numFmtId="38" fontId="37" fillId="2" borderId="5" xfId="13" applyFont="1" applyFill="1" applyBorder="1" applyAlignment="1" applyProtection="1">
      <alignment horizontal="right" vertical="center" shrinkToFit="1"/>
      <protection locked="0"/>
    </xf>
    <xf numFmtId="0" fontId="37" fillId="2" borderId="5" xfId="12" applyFont="1" applyFill="1" applyBorder="1" applyAlignment="1" applyProtection="1">
      <alignment vertical="center" shrinkToFit="1"/>
      <protection locked="0"/>
    </xf>
    <xf numFmtId="0" fontId="37" fillId="11" borderId="5" xfId="12" applyFont="1" applyFill="1" applyBorder="1" applyAlignment="1">
      <alignment vertical="center"/>
    </xf>
    <xf numFmtId="0" fontId="37" fillId="11" borderId="5" xfId="12" applyFont="1" applyFill="1" applyBorder="1" applyAlignment="1">
      <alignment horizontal="right" vertical="center" shrinkToFit="1"/>
    </xf>
    <xf numFmtId="188" fontId="45" fillId="3" borderId="5" xfId="13" applyNumberFormat="1" applyFont="1" applyFill="1" applyBorder="1" applyAlignment="1">
      <alignment horizontal="right" vertical="center" shrinkToFit="1"/>
    </xf>
    <xf numFmtId="0" fontId="37" fillId="11" borderId="5" xfId="12" applyFont="1" applyFill="1" applyBorder="1" applyAlignment="1">
      <alignment vertical="center" shrinkToFit="1"/>
    </xf>
    <xf numFmtId="0" fontId="54" fillId="13" borderId="0" xfId="12" applyFont="1" applyFill="1" applyAlignment="1">
      <alignment vertical="center"/>
    </xf>
    <xf numFmtId="0" fontId="18" fillId="0" borderId="0" xfId="12" applyFont="1"/>
    <xf numFmtId="0" fontId="55" fillId="0" borderId="0" xfId="12" applyFont="1" applyAlignment="1">
      <alignment horizontal="center" vertical="center" shrinkToFit="1"/>
    </xf>
    <xf numFmtId="38" fontId="55" fillId="0" borderId="0" xfId="13" applyFont="1" applyFill="1" applyBorder="1" applyAlignment="1">
      <alignment horizontal="right" vertical="center" shrinkToFit="1"/>
    </xf>
    <xf numFmtId="0" fontId="56" fillId="0" borderId="0" xfId="12" applyFont="1" applyAlignment="1">
      <alignment vertical="center" shrinkToFit="1"/>
    </xf>
    <xf numFmtId="0" fontId="56" fillId="0" borderId="0" xfId="12" applyFont="1" applyAlignment="1">
      <alignment vertical="center"/>
    </xf>
    <xf numFmtId="185" fontId="18" fillId="2" borderId="1" xfId="0" applyNumberFormat="1" applyFont="1" applyFill="1" applyBorder="1" applyAlignment="1">
      <alignment horizontal="right" vertical="center"/>
    </xf>
    <xf numFmtId="176" fontId="18" fillId="2" borderId="2" xfId="0" applyNumberFormat="1" applyFont="1" applyFill="1" applyBorder="1" applyAlignment="1">
      <alignment horizontal="center" vertical="center"/>
    </xf>
    <xf numFmtId="176" fontId="18" fillId="2" borderId="3" xfId="0" applyNumberFormat="1" applyFont="1" applyFill="1" applyBorder="1" applyAlignment="1">
      <alignment horizontal="center" vertical="center"/>
    </xf>
    <xf numFmtId="185" fontId="7" fillId="2" borderId="1" xfId="0" applyNumberFormat="1" applyFont="1" applyFill="1" applyBorder="1" applyAlignment="1">
      <alignment horizontal="right" vertic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18" fillId="4" borderId="5" xfId="0" applyFont="1" applyFill="1" applyBorder="1" applyAlignment="1">
      <alignment horizontal="center" vertical="center"/>
    </xf>
    <xf numFmtId="0" fontId="37" fillId="0" borderId="14" xfId="0" applyFont="1" applyBorder="1" applyAlignment="1">
      <alignment horizontal="center" vertical="center"/>
    </xf>
    <xf numFmtId="0" fontId="37" fillId="2" borderId="4" xfId="0" applyFont="1" applyFill="1" applyBorder="1" applyAlignment="1" applyProtection="1">
      <alignment horizontal="center" vertical="center"/>
      <protection locked="0"/>
    </xf>
    <xf numFmtId="0" fontId="7" fillId="4" borderId="5" xfId="0" applyFont="1" applyFill="1" applyBorder="1" applyAlignment="1">
      <alignment horizontal="center" vertical="center"/>
    </xf>
    <xf numFmtId="0" fontId="18" fillId="0" borderId="14" xfId="3" applyFont="1" applyBorder="1">
      <alignment vertical="center"/>
    </xf>
    <xf numFmtId="0" fontId="37" fillId="2" borderId="4" xfId="0" applyFont="1" applyFill="1" applyBorder="1" applyAlignment="1">
      <alignment horizontal="center" vertical="center"/>
    </xf>
    <xf numFmtId="0" fontId="18" fillId="11" borderId="8" xfId="0" applyFont="1" applyFill="1" applyBorder="1" applyAlignment="1">
      <alignment horizontal="center" vertical="center"/>
    </xf>
    <xf numFmtId="0" fontId="16" fillId="0" borderId="0" xfId="0" applyFont="1" applyAlignment="1">
      <alignment vertical="center" wrapTex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6" fillId="0" borderId="0" xfId="0" applyFont="1" applyAlignment="1">
      <alignment vertical="center" wrapText="1"/>
    </xf>
    <xf numFmtId="0" fontId="7" fillId="0" borderId="0" xfId="0" applyFont="1" applyAlignment="1">
      <alignment horizontal="center" vertical="center"/>
    </xf>
    <xf numFmtId="0" fontId="46" fillId="0" borderId="0" xfId="7" applyFont="1" applyAlignment="1">
      <alignment horizontal="center"/>
    </xf>
    <xf numFmtId="0" fontId="46" fillId="4" borderId="5" xfId="7" applyFont="1" applyFill="1" applyBorder="1" applyAlignment="1">
      <alignment horizontal="center"/>
    </xf>
    <xf numFmtId="0" fontId="26" fillId="0" borderId="21" xfId="0" applyFont="1" applyBorder="1">
      <alignment vertical="center"/>
    </xf>
    <xf numFmtId="0" fontId="26" fillId="0" borderId="0" xfId="0" applyFont="1">
      <alignment vertical="center"/>
    </xf>
    <xf numFmtId="0" fontId="26" fillId="0" borderId="51" xfId="0" applyFont="1" applyBorder="1">
      <alignment vertical="center"/>
    </xf>
    <xf numFmtId="0" fontId="21" fillId="0" borderId="21" xfId="0" applyFont="1" applyBorder="1" applyAlignment="1">
      <alignment horizontal="left" vertical="center" indent="1"/>
    </xf>
    <xf numFmtId="0" fontId="21" fillId="0" borderId="0" xfId="0" applyFont="1" applyAlignment="1">
      <alignment horizontal="left" vertical="center" indent="1"/>
    </xf>
    <xf numFmtId="0" fontId="21" fillId="0" borderId="51" xfId="0" applyFont="1" applyBorder="1" applyAlignment="1">
      <alignment horizontal="left" vertical="center" indent="1"/>
    </xf>
    <xf numFmtId="0" fontId="26" fillId="0" borderId="21" xfId="0" applyFont="1" applyBorder="1" applyAlignment="1">
      <alignment horizontal="left" vertical="center" indent="2"/>
    </xf>
    <xf numFmtId="0" fontId="26" fillId="0" borderId="0" xfId="0" applyFont="1" applyAlignment="1">
      <alignment horizontal="left" vertical="center" indent="2"/>
    </xf>
    <xf numFmtId="0" fontId="26" fillId="0" borderId="51" xfId="0" applyFont="1" applyBorder="1" applyAlignment="1">
      <alignment horizontal="left" vertical="center" indent="2"/>
    </xf>
    <xf numFmtId="0" fontId="21" fillId="0" borderId="21" xfId="0" applyFont="1" applyBorder="1">
      <alignment vertical="center"/>
    </xf>
    <xf numFmtId="0" fontId="21" fillId="0" borderId="0" xfId="0" applyFont="1">
      <alignment vertical="center"/>
    </xf>
    <xf numFmtId="0" fontId="21" fillId="0" borderId="51" xfId="0" applyFont="1" applyBorder="1">
      <alignment vertical="center"/>
    </xf>
    <xf numFmtId="0" fontId="22" fillId="9" borderId="55" xfId="3" applyFont="1" applyFill="1" applyBorder="1" applyAlignment="1">
      <alignment horizontal="center" vertical="center"/>
    </xf>
    <xf numFmtId="0" fontId="21" fillId="0" borderId="66" xfId="0" applyFont="1" applyBorder="1">
      <alignment vertical="center"/>
    </xf>
    <xf numFmtId="0" fontId="21" fillId="0" borderId="6" xfId="0" applyFont="1" applyBorder="1">
      <alignment vertical="center"/>
    </xf>
    <xf numFmtId="0" fontId="21" fillId="0" borderId="98" xfId="0" applyFont="1" applyBorder="1">
      <alignment vertical="center"/>
    </xf>
    <xf numFmtId="0" fontId="22" fillId="0" borderId="59" xfId="3" applyFont="1" applyBorder="1" applyAlignment="1">
      <alignment vertical="center" shrinkToFit="1"/>
    </xf>
    <xf numFmtId="0" fontId="21" fillId="2" borderId="64" xfId="0" applyFont="1" applyFill="1" applyBorder="1">
      <alignment vertical="center"/>
    </xf>
    <xf numFmtId="0" fontId="21" fillId="0" borderId="5" xfId="0" applyFont="1" applyBorder="1" applyAlignment="1">
      <alignment horizontal="right" vertical="center"/>
    </xf>
    <xf numFmtId="0" fontId="32" fillId="11" borderId="1" xfId="0" applyFont="1" applyFill="1" applyBorder="1" applyAlignment="1" applyProtection="1">
      <alignment vertical="center" wrapText="1"/>
      <protection locked="0"/>
    </xf>
    <xf numFmtId="0" fontId="32" fillId="11" borderId="3" xfId="0" applyFont="1" applyFill="1" applyBorder="1" applyAlignment="1" applyProtection="1">
      <alignment vertical="center" wrapText="1"/>
      <protection locked="0"/>
    </xf>
    <xf numFmtId="0" fontId="32" fillId="11" borderId="2" xfId="0" applyFont="1" applyFill="1" applyBorder="1" applyAlignment="1" applyProtection="1">
      <alignment vertical="center" wrapText="1"/>
      <protection locked="0"/>
    </xf>
    <xf numFmtId="0" fontId="16" fillId="11" borderId="1" xfId="0" applyFont="1" applyFill="1" applyBorder="1" applyAlignment="1" applyProtection="1">
      <alignment vertical="center" wrapText="1"/>
      <protection locked="0"/>
    </xf>
    <xf numFmtId="0" fontId="16" fillId="11" borderId="3" xfId="0"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0" fontId="2" fillId="2" borderId="0" xfId="0" applyFont="1" applyFill="1" applyAlignment="1" applyProtection="1">
      <alignment horizontal="right" vertical="center"/>
      <protection locked="0"/>
    </xf>
    <xf numFmtId="176" fontId="2" fillId="3" borderId="0" xfId="2" applyNumberFormat="1" applyFont="1" applyFill="1" applyAlignment="1">
      <alignment horizontal="right"/>
    </xf>
    <xf numFmtId="0" fontId="6" fillId="11" borderId="0" xfId="9" applyFont="1" applyFill="1" applyAlignment="1">
      <alignment horizontal="left" vertical="center"/>
    </xf>
    <xf numFmtId="0" fontId="2" fillId="12" borderId="0" xfId="0" applyFont="1" applyFill="1" applyAlignment="1">
      <alignment horizontal="right" vertical="center"/>
    </xf>
    <xf numFmtId="0" fontId="34" fillId="0" borderId="0" xfId="0" applyFont="1" applyAlignment="1">
      <alignment horizontal="left" vertical="center" wrapText="1"/>
    </xf>
    <xf numFmtId="0" fontId="14" fillId="0" borderId="0" xfId="2" applyFont="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0" fillId="12" borderId="1" xfId="0" applyFont="1" applyFill="1" applyBorder="1" applyAlignment="1">
      <alignment horizontal="center" vertical="center"/>
    </xf>
    <xf numFmtId="0" fontId="10" fillId="12" borderId="3" xfId="0" applyFont="1" applyFill="1" applyBorder="1" applyAlignment="1">
      <alignment horizontal="center" vertical="center"/>
    </xf>
    <xf numFmtId="0" fontId="10" fillId="12" borderId="2" xfId="0" applyFont="1" applyFill="1" applyBorder="1" applyAlignment="1">
      <alignment horizontal="center" vertical="center"/>
    </xf>
    <xf numFmtId="0" fontId="5" fillId="2" borderId="0" xfId="0" applyFont="1" applyFill="1" applyProtection="1">
      <alignment vertical="center"/>
      <protection locked="0"/>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left" vertical="top" wrapText="1"/>
    </xf>
    <xf numFmtId="0" fontId="10" fillId="2" borderId="8" xfId="2" applyFont="1" applyFill="1" applyBorder="1" applyAlignment="1" applyProtection="1">
      <alignment horizontal="left" vertical="center"/>
      <protection locked="0"/>
    </xf>
    <xf numFmtId="0" fontId="7" fillId="4" borderId="4" xfId="2" applyFont="1" applyFill="1" applyBorder="1" applyAlignment="1">
      <alignment horizontal="center" vertical="center" textRotation="255" wrapText="1"/>
    </xf>
    <xf numFmtId="0" fontId="7" fillId="4" borderId="6" xfId="2" applyFont="1" applyFill="1" applyBorder="1" applyAlignment="1">
      <alignment horizontal="center" vertical="center" textRotation="255" wrapText="1"/>
    </xf>
    <xf numFmtId="0" fontId="7" fillId="4" borderId="16" xfId="2" applyFont="1" applyFill="1" applyBorder="1" applyAlignment="1">
      <alignment horizontal="center" vertical="center" textRotation="255" wrapText="1"/>
    </xf>
    <xf numFmtId="0" fontId="7" fillId="4" borderId="1"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5" xfId="0" applyFont="1" applyFill="1" applyBorder="1" applyAlignment="1">
      <alignment horizontal="center" vertical="center"/>
    </xf>
    <xf numFmtId="0" fontId="7" fillId="0" borderId="8" xfId="2" applyFont="1" applyBorder="1" applyAlignment="1">
      <alignment vertical="center" wrapText="1"/>
    </xf>
    <xf numFmtId="0" fontId="7" fillId="0" borderId="9" xfId="2" applyFont="1" applyBorder="1" applyAlignment="1">
      <alignment vertical="center" wrapText="1"/>
    </xf>
    <xf numFmtId="178" fontId="15" fillId="2" borderId="7" xfId="1" applyNumberFormat="1" applyFont="1" applyFill="1" applyBorder="1" applyAlignment="1">
      <alignment horizontal="right" vertical="center"/>
    </xf>
    <xf numFmtId="178" fontId="15" fillId="2" borderId="8" xfId="1" applyNumberFormat="1" applyFont="1" applyFill="1" applyBorder="1" applyAlignment="1">
      <alignment horizontal="right" vertical="center"/>
    </xf>
    <xf numFmtId="178" fontId="15" fillId="2" borderId="9" xfId="1" applyNumberFormat="1" applyFont="1" applyFill="1" applyBorder="1" applyAlignment="1">
      <alignment horizontal="right" vertical="center"/>
    </xf>
    <xf numFmtId="38" fontId="7" fillId="0" borderId="7" xfId="1" applyFont="1" applyFill="1" applyBorder="1" applyAlignment="1" applyProtection="1">
      <alignment horizontal="left" vertical="center" wrapText="1"/>
      <protection locked="0"/>
    </xf>
    <xf numFmtId="38" fontId="7" fillId="0" borderId="8" xfId="1" applyFont="1" applyFill="1" applyBorder="1" applyAlignment="1" applyProtection="1">
      <alignment horizontal="left" vertical="center" wrapText="1"/>
      <protection locked="0"/>
    </xf>
    <xf numFmtId="38" fontId="7" fillId="0" borderId="9" xfId="1" applyFont="1" applyFill="1" applyBorder="1" applyAlignment="1" applyProtection="1">
      <alignment horizontal="left" vertical="center" wrapText="1"/>
      <protection locked="0"/>
    </xf>
    <xf numFmtId="0" fontId="7" fillId="0" borderId="3" xfId="2" applyFont="1" applyBorder="1" applyAlignment="1">
      <alignment vertical="center" wrapText="1"/>
    </xf>
    <xf numFmtId="0" fontId="7" fillId="0" borderId="2" xfId="2" applyFont="1" applyBorder="1" applyAlignment="1">
      <alignment vertical="center" wrapText="1"/>
    </xf>
    <xf numFmtId="178" fontId="15" fillId="2" borderId="1" xfId="1" applyNumberFormat="1" applyFont="1" applyFill="1" applyBorder="1" applyAlignment="1">
      <alignment horizontal="right" vertical="center"/>
    </xf>
    <xf numFmtId="178" fontId="15" fillId="2" borderId="3" xfId="1" applyNumberFormat="1" applyFont="1" applyFill="1" applyBorder="1" applyAlignment="1">
      <alignment horizontal="right" vertical="center"/>
    </xf>
    <xf numFmtId="178" fontId="15" fillId="2" borderId="2" xfId="1" applyNumberFormat="1" applyFont="1" applyFill="1" applyBorder="1" applyAlignment="1">
      <alignment horizontal="right" vertical="center"/>
    </xf>
    <xf numFmtId="178" fontId="15" fillId="2" borderId="11" xfId="1" applyNumberFormat="1" applyFont="1" applyFill="1" applyBorder="1" applyAlignment="1">
      <alignment horizontal="right" vertical="center"/>
    </xf>
    <xf numFmtId="178" fontId="15" fillId="2" borderId="12" xfId="1" applyNumberFormat="1" applyFont="1" applyFill="1" applyBorder="1" applyAlignment="1">
      <alignment horizontal="right" vertical="center"/>
    </xf>
    <xf numFmtId="178" fontId="15" fillId="2" borderId="13" xfId="1" applyNumberFormat="1" applyFont="1" applyFill="1" applyBorder="1" applyAlignment="1">
      <alignment horizontal="right" vertical="center"/>
    </xf>
    <xf numFmtId="38" fontId="7" fillId="0" borderId="10" xfId="1" applyFont="1" applyFill="1" applyBorder="1" applyAlignment="1" applyProtection="1">
      <alignment horizontal="left" vertical="center" wrapText="1"/>
      <protection locked="0"/>
    </xf>
    <xf numFmtId="38" fontId="7" fillId="0" borderId="14" xfId="1" applyFont="1" applyFill="1" applyBorder="1" applyAlignment="1" applyProtection="1">
      <alignment horizontal="left" vertical="center" wrapText="1"/>
      <protection locked="0"/>
    </xf>
    <xf numFmtId="38" fontId="7" fillId="0" borderId="15" xfId="1" applyFont="1" applyFill="1" applyBorder="1" applyAlignment="1" applyProtection="1">
      <alignment horizontal="left" vertical="center" wrapText="1"/>
      <protection locked="0"/>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178" fontId="15" fillId="3" borderId="20" xfId="1" applyNumberFormat="1" applyFont="1" applyFill="1" applyBorder="1" applyAlignment="1">
      <alignment horizontal="right" vertical="center"/>
    </xf>
    <xf numFmtId="38" fontId="7" fillId="0" borderId="17" xfId="1" applyFont="1" applyFill="1" applyBorder="1" applyAlignment="1" applyProtection="1">
      <alignment horizontal="left" vertical="center" wrapText="1"/>
      <protection locked="0"/>
    </xf>
    <xf numFmtId="38" fontId="7" fillId="0" borderId="18" xfId="1" applyFont="1" applyFill="1" applyBorder="1" applyAlignment="1" applyProtection="1">
      <alignment horizontal="left" vertical="center" wrapText="1"/>
      <protection locked="0"/>
    </xf>
    <xf numFmtId="38" fontId="7" fillId="0" borderId="19" xfId="1" applyFont="1" applyFill="1" applyBorder="1" applyAlignment="1" applyProtection="1">
      <alignment horizontal="left" vertical="center" wrapText="1"/>
      <protection locked="0"/>
    </xf>
    <xf numFmtId="38" fontId="7" fillId="0" borderId="1" xfId="1" applyFont="1" applyFill="1" applyBorder="1" applyAlignment="1" applyProtection="1">
      <alignment horizontal="left" vertical="center" wrapText="1"/>
      <protection locked="0"/>
    </xf>
    <xf numFmtId="38" fontId="7" fillId="0" borderId="3" xfId="1" applyFont="1" applyFill="1" applyBorder="1" applyAlignment="1" applyProtection="1">
      <alignment horizontal="left" vertical="center" wrapText="1"/>
      <protection locked="0"/>
    </xf>
    <xf numFmtId="38" fontId="7" fillId="0" borderId="2" xfId="1" applyFont="1" applyFill="1" applyBorder="1" applyAlignment="1" applyProtection="1">
      <alignment horizontal="left" vertical="center" wrapText="1"/>
      <protection locked="0"/>
    </xf>
    <xf numFmtId="0" fontId="7" fillId="0" borderId="3" xfId="2" applyFont="1" applyBorder="1" applyAlignment="1">
      <alignment horizontal="left" vertical="center" wrapText="1"/>
    </xf>
    <xf numFmtId="0" fontId="7" fillId="0" borderId="2" xfId="2" applyFont="1" applyBorder="1" applyAlignment="1">
      <alignment horizontal="left" vertical="center" wrapText="1"/>
    </xf>
    <xf numFmtId="179" fontId="7" fillId="4" borderId="5" xfId="0" applyNumberFormat="1" applyFont="1" applyFill="1" applyBorder="1" applyAlignment="1">
      <alignment horizontal="center" vertical="center"/>
    </xf>
    <xf numFmtId="0" fontId="7" fillId="0" borderId="8" xfId="2" applyFont="1" applyBorder="1" applyAlignment="1">
      <alignment horizontal="left" vertical="center" wrapText="1"/>
    </xf>
    <xf numFmtId="0" fontId="7" fillId="0" borderId="9" xfId="2" applyFont="1" applyBorder="1" applyAlignment="1">
      <alignment horizontal="left" vertical="center" wrapText="1"/>
    </xf>
    <xf numFmtId="178" fontId="15" fillId="3" borderId="7" xfId="1" applyNumberFormat="1" applyFont="1" applyFill="1" applyBorder="1" applyAlignment="1">
      <alignment horizontal="right" vertical="center"/>
    </xf>
    <xf numFmtId="178" fontId="15" fillId="3" borderId="8" xfId="1" applyNumberFormat="1" applyFont="1" applyFill="1" applyBorder="1" applyAlignment="1">
      <alignment horizontal="right" vertical="center"/>
    </xf>
    <xf numFmtId="178" fontId="15" fillId="3" borderId="9" xfId="1" applyNumberFormat="1" applyFont="1" applyFill="1" applyBorder="1" applyAlignment="1">
      <alignment horizontal="right" vertical="center"/>
    </xf>
    <xf numFmtId="0" fontId="7" fillId="0" borderId="3" xfId="2" applyFont="1" applyBorder="1" applyAlignment="1">
      <alignment horizontal="left" vertical="center"/>
    </xf>
    <xf numFmtId="0" fontId="7" fillId="0" borderId="2" xfId="2" applyFont="1" applyBorder="1" applyAlignment="1">
      <alignment horizontal="left" vertical="center"/>
    </xf>
    <xf numFmtId="178" fontId="15" fillId="3" borderId="1" xfId="1" applyNumberFormat="1" applyFont="1" applyFill="1" applyBorder="1" applyAlignment="1">
      <alignment horizontal="right" vertical="center"/>
    </xf>
    <xf numFmtId="178" fontId="15" fillId="3" borderId="3" xfId="1" applyNumberFormat="1" applyFont="1" applyFill="1" applyBorder="1" applyAlignment="1">
      <alignment horizontal="right" vertical="center"/>
    </xf>
    <xf numFmtId="178" fontId="15" fillId="3" borderId="2" xfId="1" applyNumberFormat="1" applyFont="1" applyFill="1" applyBorder="1" applyAlignment="1">
      <alignment horizontal="right" vertical="center"/>
    </xf>
    <xf numFmtId="38" fontId="57" fillId="0" borderId="1" xfId="1" applyFont="1" applyFill="1" applyBorder="1" applyAlignment="1" applyProtection="1">
      <alignment horizontal="left" vertical="center" wrapText="1"/>
      <protection locked="0"/>
    </xf>
    <xf numFmtId="38" fontId="57" fillId="0" borderId="3" xfId="1" applyFont="1" applyFill="1" applyBorder="1" applyAlignment="1" applyProtection="1">
      <alignment horizontal="left" vertical="center" wrapText="1"/>
      <protection locked="0"/>
    </xf>
    <xf numFmtId="38" fontId="57" fillId="0" borderId="2" xfId="1" applyFont="1" applyFill="1" applyBorder="1" applyAlignment="1" applyProtection="1">
      <alignment horizontal="left" vertical="center" wrapText="1"/>
      <protection locked="0"/>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35" fillId="0" borderId="0" xfId="0" applyFont="1" applyAlignment="1"/>
    <xf numFmtId="0" fontId="16" fillId="0" borderId="0" xfId="0" applyFont="1" applyAlignment="1">
      <alignment vertical="center" wrapText="1"/>
    </xf>
    <xf numFmtId="0" fontId="16" fillId="0" borderId="0" xfId="0" applyFont="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37" fillId="4" borderId="1" xfId="0" applyFont="1" applyFill="1" applyBorder="1" applyAlignment="1">
      <alignment horizontal="center" vertical="center"/>
    </xf>
    <xf numFmtId="0" fontId="37" fillId="4" borderId="3" xfId="0" applyFont="1" applyFill="1" applyBorder="1" applyAlignment="1">
      <alignment horizontal="center" vertical="center"/>
    </xf>
    <xf numFmtId="0" fontId="37" fillId="4" borderId="2" xfId="0" applyFont="1" applyFill="1" applyBorder="1" applyAlignment="1">
      <alignment horizontal="center" vertical="center"/>
    </xf>
    <xf numFmtId="0" fontId="37" fillId="2" borderId="1" xfId="0" applyFont="1" applyFill="1" applyBorder="1" applyAlignment="1" applyProtection="1">
      <alignment horizontal="center" vertical="center"/>
      <protection locked="0"/>
    </xf>
    <xf numFmtId="0" fontId="37" fillId="2" borderId="3" xfId="0" applyFont="1" applyFill="1" applyBorder="1" applyAlignment="1" applyProtection="1">
      <alignment horizontal="center" vertical="center"/>
      <protection locked="0"/>
    </xf>
    <xf numFmtId="0" fontId="37" fillId="2" borderId="2" xfId="0" applyFont="1" applyFill="1" applyBorder="1" applyAlignment="1" applyProtection="1">
      <alignment horizontal="center" vertical="center"/>
      <protection locked="0"/>
    </xf>
    <xf numFmtId="0" fontId="18" fillId="4" borderId="1"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18" fillId="2" borderId="1"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8" fillId="2" borderId="5" xfId="0" applyFont="1" applyFill="1" applyBorder="1" applyProtection="1">
      <alignment vertical="center"/>
      <protection locked="0"/>
    </xf>
    <xf numFmtId="0" fontId="32" fillId="2" borderId="74" xfId="0" applyFont="1" applyFill="1" applyBorder="1" applyAlignment="1" applyProtection="1">
      <alignment vertical="center" wrapText="1"/>
      <protection locked="0"/>
    </xf>
    <xf numFmtId="0" fontId="32" fillId="2" borderId="75" xfId="0" applyFont="1" applyFill="1" applyBorder="1" applyAlignment="1" applyProtection="1">
      <alignment vertical="center" wrapText="1"/>
      <protection locked="0"/>
    </xf>
    <xf numFmtId="0" fontId="32" fillId="2" borderId="76" xfId="0" applyFont="1" applyFill="1" applyBorder="1" applyAlignment="1" applyProtection="1">
      <alignment vertical="center" wrapText="1"/>
      <protection locked="0"/>
    </xf>
    <xf numFmtId="0" fontId="7" fillId="0" borderId="5"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2" xfId="0" applyFont="1" applyBorder="1" applyAlignment="1">
      <alignment horizontal="center" vertical="center" textRotation="255"/>
    </xf>
    <xf numFmtId="0" fontId="18" fillId="0" borderId="28" xfId="3" applyFont="1" applyBorder="1">
      <alignment vertical="center"/>
    </xf>
    <xf numFmtId="0" fontId="18" fillId="0" borderId="37" xfId="3" applyFont="1" applyBorder="1">
      <alignment vertical="center"/>
    </xf>
    <xf numFmtId="0" fontId="18" fillId="0" borderId="32" xfId="3" applyFont="1" applyBorder="1">
      <alignment vertical="center"/>
    </xf>
    <xf numFmtId="0" fontId="18" fillId="0" borderId="38" xfId="3" applyFont="1" applyBorder="1">
      <alignment vertical="center"/>
    </xf>
    <xf numFmtId="0" fontId="32" fillId="11" borderId="10" xfId="0" applyFont="1" applyFill="1" applyBorder="1" applyAlignment="1" applyProtection="1">
      <alignment vertical="center" wrapText="1"/>
      <protection locked="0"/>
    </xf>
    <xf numFmtId="0" fontId="32" fillId="11" borderId="14" xfId="0" applyFont="1" applyFill="1" applyBorder="1" applyAlignment="1" applyProtection="1">
      <alignment vertical="center" wrapText="1"/>
      <protection locked="0"/>
    </xf>
    <xf numFmtId="0" fontId="32" fillId="11" borderId="15" xfId="0" applyFont="1" applyFill="1" applyBorder="1" applyAlignment="1" applyProtection="1">
      <alignment vertical="center" wrapText="1"/>
      <protection locked="0"/>
    </xf>
    <xf numFmtId="0" fontId="18" fillId="11" borderId="7" xfId="0" applyFont="1" applyFill="1" applyBorder="1" applyAlignment="1">
      <alignment horizontal="center" vertical="center"/>
    </xf>
    <xf numFmtId="0" fontId="18" fillId="11" borderId="8" xfId="0" applyFont="1" applyFill="1" applyBorder="1" applyAlignment="1">
      <alignment horizontal="center" vertical="center"/>
    </xf>
    <xf numFmtId="182" fontId="40" fillId="2" borderId="1" xfId="0" applyNumberFormat="1" applyFont="1" applyFill="1" applyBorder="1" applyProtection="1">
      <alignment vertical="center"/>
      <protection locked="0"/>
    </xf>
    <xf numFmtId="182" fontId="40" fillId="2" borderId="2" xfId="0" applyNumberFormat="1" applyFont="1" applyFill="1" applyBorder="1" applyProtection="1">
      <alignment vertical="center"/>
      <protection locked="0"/>
    </xf>
    <xf numFmtId="0" fontId="18" fillId="0" borderId="39" xfId="3" applyFont="1" applyBorder="1">
      <alignment vertical="center"/>
    </xf>
    <xf numFmtId="0" fontId="18" fillId="0" borderId="40" xfId="3" applyFont="1" applyBorder="1">
      <alignment vertical="center"/>
    </xf>
    <xf numFmtId="0" fontId="7" fillId="0" borderId="1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6" xfId="0" applyFont="1" applyBorder="1" applyAlignment="1">
      <alignment horizontal="center" vertical="center" wrapText="1"/>
    </xf>
    <xf numFmtId="0" fontId="18" fillId="0" borderId="69" xfId="3" applyFont="1" applyBorder="1" applyAlignment="1">
      <alignment vertical="center" wrapText="1"/>
    </xf>
    <xf numFmtId="0" fontId="18" fillId="0" borderId="70" xfId="3" applyFont="1" applyBorder="1" applyAlignment="1">
      <alignment vertical="center" wrapText="1"/>
    </xf>
    <xf numFmtId="0" fontId="18" fillId="0" borderId="71" xfId="3" applyFont="1" applyBorder="1" applyAlignment="1">
      <alignment vertical="center" wrapText="1"/>
    </xf>
    <xf numFmtId="0" fontId="18" fillId="0" borderId="77" xfId="3" applyFont="1" applyBorder="1">
      <alignment vertical="center"/>
    </xf>
    <xf numFmtId="0" fontId="18" fillId="0" borderId="78" xfId="3" applyFont="1" applyBorder="1">
      <alignment vertical="center"/>
    </xf>
    <xf numFmtId="0" fontId="18" fillId="0" borderId="79" xfId="3" applyFont="1" applyBorder="1">
      <alignment vertical="center"/>
    </xf>
    <xf numFmtId="0" fontId="18" fillId="0" borderId="41" xfId="3" applyFont="1" applyBorder="1">
      <alignment vertical="center"/>
    </xf>
    <xf numFmtId="0" fontId="16" fillId="11" borderId="1" xfId="0" applyFont="1" applyFill="1" applyBorder="1" applyAlignment="1" applyProtection="1">
      <alignment vertical="center" wrapText="1"/>
      <protection locked="0"/>
    </xf>
    <xf numFmtId="0" fontId="16" fillId="11" borderId="3" xfId="0" applyFont="1" applyFill="1" applyBorder="1" applyAlignment="1" applyProtection="1">
      <alignment vertical="center" wrapText="1"/>
      <protection locked="0"/>
    </xf>
    <xf numFmtId="0" fontId="16" fillId="11" borderId="2" xfId="0" applyFont="1" applyFill="1" applyBorder="1" applyAlignment="1" applyProtection="1">
      <alignment vertical="center" wrapText="1"/>
      <protection locked="0"/>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18" fillId="0" borderId="42" xfId="3" applyFont="1" applyBorder="1">
      <alignment vertical="center"/>
    </xf>
    <xf numFmtId="0" fontId="18" fillId="0" borderId="43" xfId="3" applyFont="1" applyBorder="1">
      <alignment vertical="center"/>
    </xf>
    <xf numFmtId="0" fontId="18" fillId="0" borderId="44" xfId="3" applyFont="1" applyBorder="1">
      <alignment vertical="center"/>
    </xf>
    <xf numFmtId="0" fontId="7" fillId="4" borderId="4"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5" xfId="0" applyFont="1" applyFill="1" applyBorder="1" applyAlignment="1">
      <alignment horizontal="center" vertical="center" textRotation="255"/>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18" fillId="0" borderId="23" xfId="3" applyFont="1" applyBorder="1">
      <alignment vertical="center"/>
    </xf>
    <xf numFmtId="0" fontId="18" fillId="0" borderId="24" xfId="3" applyFont="1" applyBorder="1">
      <alignment vertical="center"/>
    </xf>
    <xf numFmtId="0" fontId="18" fillId="0" borderId="25" xfId="3" applyFont="1" applyBorder="1">
      <alignment vertical="center"/>
    </xf>
    <xf numFmtId="0" fontId="18" fillId="0" borderId="27" xfId="3" applyFont="1" applyBorder="1">
      <alignment vertical="center"/>
    </xf>
    <xf numFmtId="0" fontId="18" fillId="0" borderId="29" xfId="3" applyFont="1" applyBorder="1">
      <alignment vertical="center"/>
    </xf>
    <xf numFmtId="181" fontId="7" fillId="11" borderId="1" xfId="0" applyNumberFormat="1" applyFont="1" applyFill="1" applyBorder="1" applyAlignment="1" applyProtection="1">
      <alignment vertical="center" wrapText="1"/>
      <protection locked="0"/>
    </xf>
    <xf numFmtId="181" fontId="7" fillId="11" borderId="3" xfId="0" applyNumberFormat="1" applyFont="1" applyFill="1" applyBorder="1" applyAlignment="1" applyProtection="1">
      <alignment vertical="center" wrapText="1"/>
      <protection locked="0"/>
    </xf>
    <xf numFmtId="181" fontId="7" fillId="11" borderId="2" xfId="0" applyNumberFormat="1" applyFont="1" applyFill="1" applyBorder="1" applyAlignment="1" applyProtection="1">
      <alignment vertical="center" wrapText="1"/>
      <protection locked="0"/>
    </xf>
    <xf numFmtId="0" fontId="7" fillId="0" borderId="47" xfId="0" applyFont="1" applyBorder="1" applyAlignment="1">
      <alignment vertical="center" wrapText="1"/>
    </xf>
    <xf numFmtId="0" fontId="7" fillId="0" borderId="43" xfId="0" applyFont="1" applyBorder="1" applyAlignment="1">
      <alignment vertical="center" wrapText="1"/>
    </xf>
    <xf numFmtId="0" fontId="7" fillId="0" borderId="48" xfId="0" applyFont="1" applyBorder="1" applyAlignment="1">
      <alignment vertical="center" wrapText="1"/>
    </xf>
    <xf numFmtId="0" fontId="7" fillId="0" borderId="23" xfId="0" quotePrefix="1" applyFont="1" applyBorder="1">
      <alignment vertical="center"/>
    </xf>
    <xf numFmtId="0" fontId="7" fillId="0" borderId="24" xfId="0" quotePrefix="1" applyFont="1" applyBorder="1">
      <alignment vertical="center"/>
    </xf>
    <xf numFmtId="0" fontId="7" fillId="0" borderId="49" xfId="0" quotePrefix="1" applyFont="1" applyBorder="1">
      <alignment vertical="center"/>
    </xf>
    <xf numFmtId="183" fontId="7" fillId="2" borderId="50" xfId="0" applyNumberFormat="1" applyFont="1" applyFill="1" applyBorder="1" applyAlignment="1">
      <alignment vertical="center" wrapText="1"/>
    </xf>
    <xf numFmtId="183" fontId="7" fillId="2" borderId="24" xfId="0" applyNumberFormat="1" applyFont="1" applyFill="1" applyBorder="1" applyAlignment="1">
      <alignment vertical="center" wrapText="1"/>
    </xf>
    <xf numFmtId="183" fontId="7" fillId="2" borderId="25" xfId="0" applyNumberFormat="1" applyFont="1" applyFill="1" applyBorder="1" applyAlignment="1">
      <alignment vertical="center" wrapText="1"/>
    </xf>
    <xf numFmtId="0" fontId="11" fillId="4" borderId="45" xfId="0" applyFont="1" applyFill="1" applyBorder="1" applyAlignment="1">
      <alignment vertical="center" textRotation="255" wrapText="1"/>
    </xf>
    <xf numFmtId="0" fontId="11" fillId="4" borderId="26" xfId="0" applyFont="1" applyFill="1" applyBorder="1" applyAlignment="1">
      <alignment vertical="center" textRotation="255" wrapText="1"/>
    </xf>
    <xf numFmtId="0" fontId="11" fillId="4" borderId="31" xfId="0" applyFont="1" applyFill="1" applyBorder="1" applyAlignment="1">
      <alignment vertical="center" textRotation="255" wrapText="1"/>
    </xf>
    <xf numFmtId="0" fontId="11" fillId="4" borderId="33" xfId="0" applyFont="1" applyFill="1" applyBorder="1" applyAlignment="1">
      <alignment vertical="center" textRotation="255" wrapText="1"/>
    </xf>
    <xf numFmtId="0" fontId="7" fillId="0" borderId="46" xfId="0" applyFont="1" applyBorder="1" applyAlignment="1">
      <alignment vertical="center" wrapText="1"/>
    </xf>
    <xf numFmtId="0" fontId="7" fillId="0" borderId="8" xfId="0" applyFont="1" applyBorder="1" applyAlignment="1">
      <alignment vertical="center" wrapText="1"/>
    </xf>
    <xf numFmtId="0" fontId="7" fillId="0" borderId="36" xfId="0" applyFont="1" applyBorder="1" applyAlignment="1">
      <alignment vertical="center" wrapText="1"/>
    </xf>
    <xf numFmtId="0" fontId="18" fillId="0" borderId="1" xfId="3" applyFont="1" applyBorder="1">
      <alignment vertical="center"/>
    </xf>
    <xf numFmtId="0" fontId="18" fillId="0" borderId="3" xfId="3" applyFont="1" applyBorder="1">
      <alignment vertical="center"/>
    </xf>
    <xf numFmtId="0" fontId="18" fillId="0" borderId="2" xfId="3" applyFont="1" applyBorder="1">
      <alignment vertical="center"/>
    </xf>
    <xf numFmtId="0" fontId="18" fillId="0" borderId="10" xfId="3" applyFont="1" applyBorder="1">
      <alignment vertical="center"/>
    </xf>
    <xf numFmtId="0" fontId="18" fillId="0" borderId="14" xfId="3" applyFont="1" applyBorder="1">
      <alignment vertical="center"/>
    </xf>
    <xf numFmtId="0" fontId="18" fillId="0" borderId="15" xfId="3" applyFont="1" applyBorder="1">
      <alignment vertical="center"/>
    </xf>
    <xf numFmtId="0" fontId="11" fillId="0" borderId="5" xfId="0" applyFont="1" applyBorder="1" applyAlignment="1">
      <alignment horizontal="center" vertical="center"/>
    </xf>
    <xf numFmtId="0" fontId="19" fillId="4" borderId="16" xfId="0" applyFont="1" applyFill="1" applyBorder="1" applyAlignment="1">
      <alignment horizontal="center" vertical="center" textRotation="255"/>
    </xf>
    <xf numFmtId="0" fontId="7" fillId="0" borderId="10" xfId="0" applyFont="1" applyBorder="1" applyAlignment="1">
      <alignment horizontal="center" vertical="center" textRotation="255" wrapText="1"/>
    </xf>
    <xf numFmtId="0" fontId="7" fillId="0" borderId="15"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51" xfId="0" applyFont="1" applyBorder="1" applyAlignment="1">
      <alignment horizontal="center" vertical="center" textRotation="255" wrapText="1"/>
    </xf>
    <xf numFmtId="0" fontId="7" fillId="0" borderId="10"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51"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9" xfId="0" applyFont="1" applyBorder="1" applyAlignment="1">
      <alignment horizontal="center" vertical="center" textRotation="255"/>
    </xf>
    <xf numFmtId="0" fontId="32" fillId="11" borderId="1" xfId="0" applyFont="1" applyFill="1" applyBorder="1" applyAlignment="1" applyProtection="1">
      <alignment vertical="center" wrapText="1"/>
      <protection locked="0"/>
    </xf>
    <xf numFmtId="0" fontId="32" fillId="11" borderId="3" xfId="0" applyFont="1" applyFill="1" applyBorder="1" applyAlignment="1" applyProtection="1">
      <alignment vertical="center" wrapText="1"/>
      <protection locked="0"/>
    </xf>
    <xf numFmtId="0" fontId="32" fillId="11" borderId="2" xfId="0" applyFont="1" applyFill="1" applyBorder="1" applyAlignment="1" applyProtection="1">
      <alignment vertical="center" wrapText="1"/>
      <protection locked="0"/>
    </xf>
    <xf numFmtId="0" fontId="19" fillId="4" borderId="4" xfId="0" applyFont="1" applyFill="1" applyBorder="1" applyAlignment="1">
      <alignment horizontal="center" vertical="center" textRotation="255"/>
    </xf>
    <xf numFmtId="0" fontId="19" fillId="4" borderId="6" xfId="0" applyFont="1" applyFill="1" applyBorder="1" applyAlignment="1">
      <alignment horizontal="center" vertical="center" textRotation="255"/>
    </xf>
    <xf numFmtId="0" fontId="18" fillId="0" borderId="1" xfId="3" applyFont="1" applyBorder="1" applyAlignment="1">
      <alignment vertical="center" wrapText="1"/>
    </xf>
    <xf numFmtId="0" fontId="18" fillId="0" borderId="3" xfId="3" applyFont="1" applyBorder="1" applyAlignment="1">
      <alignment vertical="center" wrapText="1"/>
    </xf>
    <xf numFmtId="0" fontId="18" fillId="0" borderId="2" xfId="3" applyFont="1" applyBorder="1" applyAlignment="1">
      <alignment vertical="center" wrapText="1"/>
    </xf>
    <xf numFmtId="176" fontId="18" fillId="2" borderId="1" xfId="3" applyNumberFormat="1" applyFont="1" applyFill="1" applyBorder="1" applyAlignment="1">
      <alignment horizontal="left" vertical="center" wrapText="1"/>
    </xf>
    <xf numFmtId="176" fontId="18" fillId="2" borderId="3" xfId="3" applyNumberFormat="1" applyFont="1" applyFill="1" applyBorder="1" applyAlignment="1">
      <alignment horizontal="left" vertical="center" wrapText="1"/>
    </xf>
    <xf numFmtId="176" fontId="18" fillId="2" borderId="2" xfId="3" applyNumberFormat="1" applyFont="1" applyFill="1" applyBorder="1" applyAlignment="1">
      <alignment horizontal="left" vertical="center" wrapText="1"/>
    </xf>
    <xf numFmtId="184" fontId="20" fillId="5" borderId="1" xfId="3" applyNumberFormat="1" applyFont="1" applyFill="1" applyBorder="1" applyAlignment="1">
      <alignment horizontal="center" vertical="center"/>
    </xf>
    <xf numFmtId="184" fontId="20" fillId="5" borderId="3" xfId="3" applyNumberFormat="1" applyFont="1" applyFill="1" applyBorder="1" applyAlignment="1">
      <alignment horizontal="center" vertical="center"/>
    </xf>
    <xf numFmtId="184" fontId="20" fillId="5" borderId="2" xfId="3" applyNumberFormat="1" applyFont="1" applyFill="1" applyBorder="1" applyAlignment="1">
      <alignment horizontal="center" vertical="center"/>
    </xf>
    <xf numFmtId="0" fontId="18" fillId="0" borderId="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vertical="center" wrapText="1"/>
    </xf>
    <xf numFmtId="0" fontId="16" fillId="11" borderId="1" xfId="0" applyFont="1" applyFill="1" applyBorder="1" applyProtection="1">
      <alignment vertical="center"/>
      <protection locked="0"/>
    </xf>
    <xf numFmtId="0" fontId="16" fillId="11" borderId="3" xfId="0" applyFont="1" applyFill="1" applyBorder="1" applyProtection="1">
      <alignment vertical="center"/>
      <protection locked="0"/>
    </xf>
    <xf numFmtId="0" fontId="16" fillId="11" borderId="2" xfId="0" applyFont="1" applyFill="1" applyBorder="1" applyProtection="1">
      <alignment vertical="center"/>
      <protection locked="0"/>
    </xf>
    <xf numFmtId="0" fontId="41" fillId="4" borderId="10" xfId="2" applyFont="1" applyFill="1" applyBorder="1" applyAlignment="1">
      <alignment horizontal="center" vertical="center" textRotation="255" wrapText="1"/>
    </xf>
    <xf numFmtId="0" fontId="41" fillId="4" borderId="14" xfId="2" applyFont="1" applyFill="1" applyBorder="1" applyAlignment="1">
      <alignment horizontal="center" vertical="center" textRotation="255" wrapText="1"/>
    </xf>
    <xf numFmtId="0" fontId="41" fillId="4" borderId="15" xfId="2" applyFont="1" applyFill="1" applyBorder="1" applyAlignment="1">
      <alignment horizontal="center" vertical="center" textRotation="255" wrapText="1"/>
    </xf>
    <xf numFmtId="0" fontId="41" fillId="4" borderId="21" xfId="2" applyFont="1" applyFill="1" applyBorder="1" applyAlignment="1">
      <alignment horizontal="center" vertical="center" textRotation="255" wrapText="1"/>
    </xf>
    <xf numFmtId="0" fontId="41" fillId="4" borderId="0" xfId="2" applyFont="1" applyFill="1" applyAlignment="1">
      <alignment horizontal="center" vertical="center" textRotation="255" wrapText="1"/>
    </xf>
    <xf numFmtId="0" fontId="41" fillId="4" borderId="51" xfId="2" applyFont="1" applyFill="1" applyBorder="1" applyAlignment="1">
      <alignment horizontal="center" vertical="center" textRotation="255" wrapText="1"/>
    </xf>
    <xf numFmtId="0" fontId="41" fillId="4" borderId="7" xfId="2" applyFont="1" applyFill="1" applyBorder="1" applyAlignment="1">
      <alignment horizontal="center" vertical="center" textRotation="255" wrapText="1"/>
    </xf>
    <xf numFmtId="0" fontId="41" fillId="4" borderId="8" xfId="2" applyFont="1" applyFill="1" applyBorder="1" applyAlignment="1">
      <alignment horizontal="center" vertical="center" textRotation="255" wrapText="1"/>
    </xf>
    <xf numFmtId="0" fontId="41" fillId="4" borderId="9" xfId="2" applyFont="1" applyFill="1" applyBorder="1" applyAlignment="1">
      <alignment horizontal="center" vertical="center" textRotation="255" wrapText="1"/>
    </xf>
    <xf numFmtId="0" fontId="41" fillId="0" borderId="1" xfId="2" applyFont="1" applyBorder="1" applyAlignment="1">
      <alignment horizontal="center" vertical="center" wrapText="1"/>
    </xf>
    <xf numFmtId="0" fontId="41" fillId="0" borderId="3" xfId="2" applyFont="1" applyBorder="1" applyAlignment="1">
      <alignment horizontal="center" vertical="center" wrapText="1"/>
    </xf>
    <xf numFmtId="188" fontId="18" fillId="2" borderId="1" xfId="0" applyNumberFormat="1" applyFont="1" applyFill="1" applyBorder="1" applyAlignment="1" applyProtection="1">
      <alignment horizontal="right" vertical="center"/>
      <protection locked="0"/>
    </xf>
    <xf numFmtId="188" fontId="18" fillId="2" borderId="3" xfId="0" applyNumberFormat="1" applyFont="1" applyFill="1" applyBorder="1" applyAlignment="1" applyProtection="1">
      <alignment horizontal="right" vertical="center"/>
      <protection locked="0"/>
    </xf>
    <xf numFmtId="188" fontId="18" fillId="2" borderId="2" xfId="0" applyNumberFormat="1" applyFont="1" applyFill="1" applyBorder="1" applyAlignment="1" applyProtection="1">
      <alignment horizontal="right" vertical="center"/>
      <protection locked="0"/>
    </xf>
    <xf numFmtId="0" fontId="18" fillId="0" borderId="1" xfId="0" applyFont="1" applyBorder="1">
      <alignment vertical="center"/>
    </xf>
    <xf numFmtId="0" fontId="18" fillId="0" borderId="3" xfId="0" applyFont="1" applyBorder="1">
      <alignment vertical="center"/>
    </xf>
    <xf numFmtId="0" fontId="18" fillId="0" borderId="2" xfId="0" applyFont="1" applyBorder="1">
      <alignment vertical="center"/>
    </xf>
    <xf numFmtId="0" fontId="42" fillId="0" borderId="0" xfId="2" applyFont="1" applyAlignment="1">
      <alignment horizontal="left" vertical="center" wrapText="1"/>
    </xf>
    <xf numFmtId="0" fontId="41" fillId="4" borderId="1" xfId="2" applyFont="1" applyFill="1" applyBorder="1" applyAlignment="1">
      <alignment horizontal="center" vertical="center" wrapText="1"/>
    </xf>
    <xf numFmtId="0" fontId="41" fillId="4" borderId="3" xfId="2" applyFont="1" applyFill="1" applyBorder="1" applyAlignment="1">
      <alignment horizontal="center" vertical="center" wrapText="1"/>
    </xf>
    <xf numFmtId="0" fontId="41" fillId="4" borderId="2" xfId="2" applyFont="1" applyFill="1" applyBorder="1" applyAlignment="1">
      <alignment horizontal="center" vertical="center" wrapText="1"/>
    </xf>
    <xf numFmtId="0" fontId="42" fillId="0" borderId="8" xfId="2" applyFont="1" applyBorder="1" applyAlignment="1">
      <alignment horizontal="left" vertical="center" wrapText="1"/>
    </xf>
    <xf numFmtId="0" fontId="18" fillId="4" borderId="1" xfId="0" applyFont="1" applyFill="1" applyBorder="1" applyAlignment="1">
      <alignment horizontal="center" vertical="center" shrinkToFit="1"/>
    </xf>
    <xf numFmtId="0" fontId="18" fillId="4" borderId="3"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0" borderId="10" xfId="2" applyFont="1" applyBorder="1" applyAlignment="1">
      <alignment horizontal="left" vertical="center" wrapText="1"/>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7" xfId="2" applyFont="1" applyBorder="1" applyAlignment="1">
      <alignment horizontal="left" vertical="center" wrapText="1"/>
    </xf>
    <xf numFmtId="0" fontId="18" fillId="0" borderId="8" xfId="2" applyFont="1" applyBorder="1" applyAlignment="1">
      <alignment horizontal="left" vertical="center" wrapText="1"/>
    </xf>
    <xf numFmtId="0" fontId="18" fillId="0" borderId="9" xfId="2" applyFont="1" applyBorder="1" applyAlignment="1">
      <alignment horizontal="left" vertical="center" wrapText="1"/>
    </xf>
    <xf numFmtId="0" fontId="37" fillId="2" borderId="4" xfId="0" applyFont="1" applyFill="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2" fillId="2" borderId="30" xfId="0" applyFont="1" applyFill="1" applyBorder="1" applyAlignment="1" applyProtection="1">
      <alignment vertical="center" wrapText="1"/>
      <protection locked="0"/>
    </xf>
    <xf numFmtId="0" fontId="32" fillId="2" borderId="14" xfId="0" applyFont="1" applyFill="1" applyBorder="1" applyAlignment="1" applyProtection="1">
      <alignment vertical="center" wrapText="1"/>
      <protection locked="0"/>
    </xf>
    <xf numFmtId="0" fontId="32" fillId="2" borderId="15" xfId="0" applyFont="1" applyFill="1" applyBorder="1" applyAlignment="1" applyProtection="1">
      <alignment vertical="center" wrapText="1"/>
      <protection locked="0"/>
    </xf>
    <xf numFmtId="0" fontId="32" fillId="2" borderId="35" xfId="0" applyFont="1" applyFill="1" applyBorder="1" applyAlignment="1" applyProtection="1">
      <alignment vertical="center" wrapText="1"/>
      <protection locked="0"/>
    </xf>
    <xf numFmtId="0" fontId="32" fillId="2" borderId="8" xfId="0" applyFont="1" applyFill="1" applyBorder="1" applyAlignment="1" applyProtection="1">
      <alignment vertical="center" wrapText="1"/>
      <protection locked="0"/>
    </xf>
    <xf numFmtId="0" fontId="32" fillId="2" borderId="9" xfId="0" applyFont="1" applyFill="1" applyBorder="1" applyAlignment="1" applyProtection="1">
      <alignment vertical="center" wrapText="1"/>
      <protection locked="0"/>
    </xf>
    <xf numFmtId="0" fontId="43" fillId="0" borderId="1" xfId="2" applyFont="1" applyBorder="1" applyAlignment="1">
      <alignment horizontal="center" vertical="center" wrapText="1"/>
    </xf>
    <xf numFmtId="0" fontId="43" fillId="0" borderId="3" xfId="2" applyFont="1" applyBorder="1" applyAlignment="1">
      <alignment horizontal="center" vertical="center" wrapText="1"/>
    </xf>
    <xf numFmtId="0" fontId="37" fillId="0" borderId="10" xfId="0" applyFont="1" applyBorder="1" applyAlignment="1">
      <alignment horizontal="center" vertical="center"/>
    </xf>
    <xf numFmtId="0" fontId="37" fillId="0" borderId="14" xfId="0" applyFont="1" applyBorder="1" applyAlignment="1">
      <alignment horizontal="center" vertical="center"/>
    </xf>
    <xf numFmtId="0" fontId="37" fillId="0" borderId="15"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18" fillId="0" borderId="5" xfId="2" applyFont="1" applyBorder="1" applyAlignment="1">
      <alignment horizontal="left" vertical="center" wrapText="1"/>
    </xf>
    <xf numFmtId="0" fontId="18" fillId="0" borderId="8" xfId="0" applyFont="1" applyBorder="1" applyAlignment="1">
      <alignment vertical="center" wrapTex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44" fillId="4" borderId="2" xfId="0" applyFont="1" applyFill="1" applyBorder="1" applyAlignment="1">
      <alignment horizontal="center" vertical="center" shrinkToFit="1"/>
    </xf>
    <xf numFmtId="38" fontId="18" fillId="2" borderId="10" xfId="1" applyFont="1" applyFill="1" applyBorder="1" applyAlignment="1" applyProtection="1">
      <alignment horizontal="center"/>
      <protection locked="0"/>
    </xf>
    <xf numFmtId="38" fontId="18" fillId="2" borderId="14" xfId="1" applyFont="1" applyFill="1" applyBorder="1" applyAlignment="1" applyProtection="1">
      <alignment horizontal="center"/>
      <protection locked="0"/>
    </xf>
    <xf numFmtId="38" fontId="18" fillId="2" borderId="7" xfId="1" applyFont="1" applyFill="1" applyBorder="1" applyAlignment="1" applyProtection="1">
      <alignment horizontal="center"/>
      <protection locked="0"/>
    </xf>
    <xf numFmtId="38" fontId="18" fillId="2" borderId="8" xfId="1" applyFont="1" applyFill="1" applyBorder="1" applyAlignment="1" applyProtection="1">
      <alignment horizontal="center"/>
      <protection locked="0"/>
    </xf>
    <xf numFmtId="0" fontId="18" fillId="2" borderId="15" xfId="0" applyFont="1" applyFill="1" applyBorder="1" applyAlignment="1">
      <alignment horizontal="right"/>
    </xf>
    <xf numFmtId="0" fontId="18" fillId="2" borderId="9" xfId="0" applyFont="1" applyFill="1" applyBorder="1" applyAlignment="1">
      <alignment horizontal="right"/>
    </xf>
    <xf numFmtId="183" fontId="18" fillId="2" borderId="5" xfId="0" applyNumberFormat="1" applyFont="1" applyFill="1" applyBorder="1" applyAlignment="1">
      <alignment horizontal="center" vertical="center" wrapText="1"/>
    </xf>
    <xf numFmtId="183" fontId="33" fillId="2" borderId="5" xfId="0" applyNumberFormat="1" applyFont="1" applyFill="1" applyBorder="1" applyAlignment="1">
      <alignment horizontal="left" vertical="center" wrapText="1" shrinkToFit="1"/>
    </xf>
    <xf numFmtId="183" fontId="33" fillId="2" borderId="1" xfId="0" applyNumberFormat="1" applyFont="1" applyFill="1" applyBorder="1" applyAlignment="1">
      <alignment horizontal="left" vertical="center" wrapText="1"/>
    </xf>
    <xf numFmtId="183" fontId="33" fillId="2" borderId="3" xfId="0" applyNumberFormat="1" applyFont="1" applyFill="1" applyBorder="1" applyAlignment="1">
      <alignment horizontal="left" vertical="center" wrapText="1"/>
    </xf>
    <xf numFmtId="183" fontId="33" fillId="2" borderId="2" xfId="0" applyNumberFormat="1" applyFont="1" applyFill="1" applyBorder="1" applyAlignment="1">
      <alignment horizontal="left" vertical="center" wrapText="1"/>
    </xf>
    <xf numFmtId="0" fontId="18" fillId="4" borderId="10"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0" fontId="18" fillId="4" borderId="7"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4" borderId="1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44" fillId="4" borderId="1" xfId="0" applyFont="1" applyFill="1" applyBorder="1" applyAlignment="1">
      <alignment horizontal="center" vertical="center" wrapText="1" shrinkToFit="1"/>
    </xf>
    <xf numFmtId="0" fontId="44" fillId="4" borderId="2" xfId="0" applyFont="1" applyFill="1" applyBorder="1" applyAlignment="1">
      <alignment horizontal="center" vertical="center" wrapText="1" shrinkToFit="1"/>
    </xf>
    <xf numFmtId="0" fontId="18" fillId="4" borderId="10" xfId="0" applyFont="1" applyFill="1" applyBorder="1" applyAlignment="1">
      <alignment horizontal="center" vertical="center"/>
    </xf>
    <xf numFmtId="0" fontId="18" fillId="4" borderId="15"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4"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4" xfId="0" applyFont="1" applyFill="1" applyBorder="1" applyAlignment="1">
      <alignment horizontal="center" vertical="center"/>
    </xf>
    <xf numFmtId="0" fontId="44" fillId="4" borderId="10" xfId="0" applyFont="1" applyFill="1" applyBorder="1" applyAlignment="1">
      <alignment horizontal="center" vertical="center" wrapText="1"/>
    </xf>
    <xf numFmtId="0" fontId="44" fillId="4" borderId="15"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9" xfId="0" applyFont="1" applyFill="1" applyBorder="1" applyAlignment="1">
      <alignment horizontal="center" vertical="center" wrapText="1"/>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37" fillId="2" borderId="5" xfId="0" applyFont="1" applyFill="1" applyBorder="1" applyProtection="1">
      <alignment vertical="center"/>
      <protection locked="0"/>
    </xf>
    <xf numFmtId="177" fontId="45" fillId="2" borderId="5" xfId="0" applyNumberFormat="1" applyFont="1" applyFill="1" applyBorder="1" applyAlignment="1" applyProtection="1">
      <alignment horizontal="center" vertical="center"/>
      <protection locked="0"/>
    </xf>
    <xf numFmtId="0" fontId="37" fillId="2" borderId="1" xfId="0" applyFont="1" applyFill="1" applyBorder="1" applyAlignment="1" applyProtection="1">
      <alignment horizontal="left" vertical="center"/>
      <protection locked="0"/>
    </xf>
    <xf numFmtId="0" fontId="37" fillId="2" borderId="3" xfId="0" applyFont="1" applyFill="1" applyBorder="1" applyAlignment="1" applyProtection="1">
      <alignment horizontal="left" vertical="center"/>
      <protection locked="0"/>
    </xf>
    <xf numFmtId="0" fontId="37" fillId="2" borderId="2" xfId="0" applyFont="1" applyFill="1" applyBorder="1" applyAlignment="1" applyProtection="1">
      <alignment horizontal="left" vertical="center"/>
      <protection locked="0"/>
    </xf>
    <xf numFmtId="177" fontId="45" fillId="2" borderId="1" xfId="0" applyNumberFormat="1" applyFont="1" applyFill="1" applyBorder="1" applyAlignment="1" applyProtection="1">
      <alignment horizontal="center" vertical="center"/>
      <protection locked="0"/>
    </xf>
    <xf numFmtId="177" fontId="45" fillId="2" borderId="2" xfId="0" applyNumberFormat="1" applyFont="1" applyFill="1" applyBorder="1" applyAlignment="1" applyProtection="1">
      <alignment horizontal="center" vertical="center"/>
      <protection locked="0"/>
    </xf>
    <xf numFmtId="0" fontId="20" fillId="6" borderId="1" xfId="0" applyFont="1" applyFill="1" applyBorder="1" applyAlignment="1">
      <alignment horizontal="center" vertical="center"/>
    </xf>
    <xf numFmtId="0" fontId="20" fillId="6" borderId="3" xfId="0" applyFont="1" applyFill="1" applyBorder="1" applyAlignment="1">
      <alignment horizontal="center" vertical="center"/>
    </xf>
    <xf numFmtId="0" fontId="20" fillId="6" borderId="2" xfId="0" applyFont="1" applyFill="1" applyBorder="1" applyAlignment="1">
      <alignment horizontal="center" vertical="center"/>
    </xf>
    <xf numFmtId="0" fontId="18" fillId="4" borderId="5" xfId="10" applyFont="1" applyFill="1" applyBorder="1" applyAlignment="1">
      <alignment horizontal="center" vertical="center" wrapText="1"/>
    </xf>
    <xf numFmtId="0" fontId="18" fillId="4" borderId="5" xfId="10" applyFont="1" applyFill="1" applyBorder="1" applyAlignment="1">
      <alignment horizontal="center" vertical="center"/>
    </xf>
    <xf numFmtId="0" fontId="18" fillId="2" borderId="5" xfId="10" applyFont="1" applyFill="1" applyBorder="1" applyAlignment="1" applyProtection="1">
      <alignment horizontal="center" vertical="center"/>
      <protection locked="0"/>
    </xf>
    <xf numFmtId="0" fontId="18" fillId="2" borderId="2" xfId="11" applyFont="1" applyFill="1" applyBorder="1" applyAlignment="1" applyProtection="1">
      <alignment horizontal="center" vertical="center"/>
      <protection locked="0"/>
    </xf>
    <xf numFmtId="0" fontId="18" fillId="2" borderId="5" xfId="11" applyFont="1" applyFill="1" applyBorder="1" applyAlignment="1" applyProtection="1">
      <alignment horizontal="center" vertical="center"/>
      <protection locked="0"/>
    </xf>
    <xf numFmtId="0" fontId="18" fillId="2" borderId="1" xfId="11" applyFont="1" applyFill="1" applyBorder="1" applyAlignment="1" applyProtection="1">
      <alignment horizontal="center" vertical="center"/>
      <protection locked="0"/>
    </xf>
    <xf numFmtId="0" fontId="18" fillId="2" borderId="3" xfId="11" applyFont="1" applyFill="1" applyBorder="1" applyAlignment="1" applyProtection="1">
      <alignment horizontal="center" vertical="center"/>
      <protection locked="0"/>
    </xf>
    <xf numFmtId="0" fontId="7" fillId="2" borderId="2" xfId="11" applyFont="1" applyFill="1" applyBorder="1" applyAlignment="1" applyProtection="1">
      <alignment horizontal="center" vertical="center"/>
      <protection locked="0"/>
    </xf>
    <xf numFmtId="0" fontId="7" fillId="2" borderId="5" xfId="11" applyFont="1" applyFill="1" applyBorder="1" applyAlignment="1" applyProtection="1">
      <alignment horizontal="center" vertical="center"/>
      <protection locked="0"/>
    </xf>
    <xf numFmtId="0" fontId="18" fillId="4" borderId="10"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5" xfId="0" applyFont="1" applyFill="1" applyBorder="1" applyAlignment="1">
      <alignment horizontal="center" vertical="center" wrapText="1"/>
    </xf>
    <xf numFmtId="0" fontId="37" fillId="4" borderId="7"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9" xfId="0" applyFont="1" applyFill="1" applyBorder="1" applyAlignment="1">
      <alignment horizontal="center" vertical="center" wrapText="1"/>
    </xf>
    <xf numFmtId="189" fontId="45" fillId="3" borderId="10" xfId="1" applyNumberFormat="1" applyFont="1" applyFill="1" applyBorder="1" applyAlignment="1" applyProtection="1">
      <alignment shrinkToFit="1"/>
    </xf>
    <xf numFmtId="189" fontId="45" fillId="3" borderId="15" xfId="1" applyNumberFormat="1" applyFont="1" applyFill="1" applyBorder="1" applyAlignment="1" applyProtection="1">
      <alignment shrinkToFit="1"/>
    </xf>
    <xf numFmtId="189" fontId="45" fillId="3" borderId="7" xfId="1" applyNumberFormat="1" applyFont="1" applyFill="1" applyBorder="1" applyAlignment="1" applyProtection="1">
      <alignment shrinkToFit="1"/>
    </xf>
    <xf numFmtId="189" fontId="45" fillId="3" borderId="9" xfId="1" applyNumberFormat="1" applyFont="1" applyFill="1" applyBorder="1" applyAlignment="1" applyProtection="1">
      <alignment shrinkToFit="1"/>
    </xf>
    <xf numFmtId="38" fontId="45" fillId="0" borderId="10" xfId="1" applyFont="1" applyFill="1" applyBorder="1" applyAlignment="1" applyProtection="1">
      <alignment shrinkToFit="1"/>
    </xf>
    <xf numFmtId="38" fontId="45" fillId="0" borderId="14" xfId="1" applyFont="1" applyFill="1" applyBorder="1" applyAlignment="1" applyProtection="1">
      <alignment shrinkToFit="1"/>
    </xf>
    <xf numFmtId="38" fontId="45" fillId="0" borderId="7" xfId="1" applyFont="1" applyFill="1" applyBorder="1" applyAlignment="1" applyProtection="1">
      <alignment shrinkToFit="1"/>
    </xf>
    <xf numFmtId="38" fontId="45" fillId="0" borderId="8" xfId="1" applyFont="1" applyFill="1" applyBorder="1" applyAlignment="1" applyProtection="1">
      <alignment shrinkToFit="1"/>
    </xf>
    <xf numFmtId="190" fontId="45" fillId="0" borderId="14" xfId="1" applyNumberFormat="1" applyFont="1" applyFill="1" applyBorder="1" applyAlignment="1" applyProtection="1">
      <alignment horizontal="right" shrinkToFit="1"/>
    </xf>
    <xf numFmtId="190" fontId="45" fillId="0" borderId="15" xfId="1" applyNumberFormat="1" applyFont="1" applyFill="1" applyBorder="1" applyAlignment="1" applyProtection="1">
      <alignment horizontal="right" shrinkToFit="1"/>
    </xf>
    <xf numFmtId="190" fontId="45" fillId="0" borderId="8" xfId="1" applyNumberFormat="1" applyFont="1" applyFill="1" applyBorder="1" applyAlignment="1" applyProtection="1">
      <alignment horizontal="right" shrinkToFit="1"/>
    </xf>
    <xf numFmtId="190" fontId="45" fillId="0" borderId="9" xfId="1" applyNumberFormat="1" applyFont="1" applyFill="1" applyBorder="1" applyAlignment="1" applyProtection="1">
      <alignment horizontal="right" shrinkToFit="1"/>
    </xf>
    <xf numFmtId="187" fontId="45" fillId="3" borderId="10" xfId="0" applyNumberFormat="1" applyFont="1" applyFill="1" applyBorder="1" applyAlignment="1">
      <alignment shrinkToFit="1"/>
    </xf>
    <xf numFmtId="187" fontId="45" fillId="3" borderId="14" xfId="0" applyNumberFormat="1" applyFont="1" applyFill="1" applyBorder="1" applyAlignment="1">
      <alignment shrinkToFit="1"/>
    </xf>
    <xf numFmtId="187" fontId="45" fillId="3" borderId="15" xfId="0" applyNumberFormat="1" applyFont="1" applyFill="1" applyBorder="1" applyAlignment="1">
      <alignment shrinkToFit="1"/>
    </xf>
    <xf numFmtId="187" fontId="45" fillId="3" borderId="7" xfId="0" applyNumberFormat="1" applyFont="1" applyFill="1" applyBorder="1" applyAlignment="1">
      <alignment shrinkToFit="1"/>
    </xf>
    <xf numFmtId="187" fontId="45" fillId="3" borderId="8" xfId="0" applyNumberFormat="1" applyFont="1" applyFill="1" applyBorder="1" applyAlignment="1">
      <alignment shrinkToFit="1"/>
    </xf>
    <xf numFmtId="187" fontId="45" fillId="3" borderId="9" xfId="0" applyNumberFormat="1" applyFont="1" applyFill="1" applyBorder="1" applyAlignment="1">
      <alignment shrinkToFit="1"/>
    </xf>
    <xf numFmtId="9" fontId="37" fillId="3" borderId="10" xfId="0" applyNumberFormat="1" applyFont="1" applyFill="1" applyBorder="1" applyAlignment="1">
      <alignment horizontal="right"/>
    </xf>
    <xf numFmtId="9" fontId="37" fillId="3" borderId="14" xfId="0" applyNumberFormat="1" applyFont="1" applyFill="1" applyBorder="1" applyAlignment="1">
      <alignment horizontal="right"/>
    </xf>
    <xf numFmtId="9" fontId="37" fillId="3" borderId="15" xfId="0" applyNumberFormat="1" applyFont="1" applyFill="1" applyBorder="1" applyAlignment="1">
      <alignment horizontal="right"/>
    </xf>
    <xf numFmtId="9" fontId="37" fillId="3" borderId="7" xfId="0" applyNumberFormat="1" applyFont="1" applyFill="1" applyBorder="1" applyAlignment="1">
      <alignment horizontal="right"/>
    </xf>
    <xf numFmtId="9" fontId="37" fillId="3" borderId="8" xfId="0" applyNumberFormat="1" applyFont="1" applyFill="1" applyBorder="1" applyAlignment="1">
      <alignment horizontal="right"/>
    </xf>
    <xf numFmtId="9" fontId="37" fillId="3" borderId="9" xfId="0" applyNumberFormat="1" applyFont="1" applyFill="1" applyBorder="1" applyAlignment="1">
      <alignment horizontal="right"/>
    </xf>
    <xf numFmtId="0" fontId="37" fillId="4" borderId="5" xfId="0" applyFont="1" applyFill="1" applyBorder="1" applyAlignment="1">
      <alignment horizontal="center" vertical="center" wrapText="1"/>
    </xf>
    <xf numFmtId="0" fontId="37" fillId="4" borderId="4" xfId="0" applyFont="1" applyFill="1" applyBorder="1" applyAlignment="1">
      <alignment horizontal="center" vertical="center" wrapText="1"/>
    </xf>
    <xf numFmtId="9" fontId="37" fillId="3" borderId="21" xfId="0" applyNumberFormat="1" applyFont="1" applyFill="1" applyBorder="1" applyAlignment="1">
      <alignment horizontal="right"/>
    </xf>
    <xf numFmtId="9" fontId="37" fillId="3" borderId="0" xfId="0" applyNumberFormat="1" applyFont="1" applyFill="1" applyAlignment="1">
      <alignment horizontal="right"/>
    </xf>
    <xf numFmtId="9" fontId="37" fillId="3" borderId="51" xfId="0" applyNumberFormat="1" applyFont="1" applyFill="1" applyBorder="1" applyAlignment="1">
      <alignment horizontal="right"/>
    </xf>
    <xf numFmtId="0" fontId="37" fillId="4" borderId="17" xfId="0" applyFont="1" applyFill="1" applyBorder="1" applyAlignment="1">
      <alignment horizontal="center" vertical="center" wrapText="1"/>
    </xf>
    <xf numFmtId="0" fontId="37" fillId="4" borderId="18" xfId="0" applyFont="1" applyFill="1" applyBorder="1" applyAlignment="1">
      <alignment horizontal="center" vertical="center" wrapText="1"/>
    </xf>
    <xf numFmtId="0" fontId="37" fillId="4" borderId="19" xfId="0" applyFont="1" applyFill="1" applyBorder="1" applyAlignment="1">
      <alignment horizontal="center" vertical="center" wrapText="1"/>
    </xf>
    <xf numFmtId="189" fontId="45" fillId="3" borderId="17" xfId="1" applyNumberFormat="1" applyFont="1" applyFill="1" applyBorder="1" applyAlignment="1" applyProtection="1">
      <alignment shrinkToFit="1"/>
    </xf>
    <xf numFmtId="189" fontId="45" fillId="3" borderId="19" xfId="1" applyNumberFormat="1" applyFont="1" applyFill="1" applyBorder="1" applyAlignment="1" applyProtection="1">
      <alignment shrinkToFit="1"/>
    </xf>
    <xf numFmtId="0" fontId="49" fillId="0" borderId="17" xfId="1" applyNumberFormat="1" applyFont="1" applyFill="1" applyBorder="1" applyAlignment="1" applyProtection="1">
      <alignment shrinkToFit="1"/>
    </xf>
    <xf numFmtId="0" fontId="49" fillId="0" borderId="18" xfId="1" applyNumberFormat="1" applyFont="1" applyFill="1" applyBorder="1" applyAlignment="1" applyProtection="1">
      <alignment shrinkToFit="1"/>
    </xf>
    <xf numFmtId="187" fontId="45" fillId="3" borderId="17" xfId="0" applyNumberFormat="1" applyFont="1" applyFill="1" applyBorder="1" applyAlignment="1">
      <alignment shrinkToFit="1"/>
    </xf>
    <xf numFmtId="187" fontId="45" fillId="3" borderId="18" xfId="0" applyNumberFormat="1" applyFont="1" applyFill="1" applyBorder="1" applyAlignment="1">
      <alignment shrinkToFit="1"/>
    </xf>
    <xf numFmtId="9" fontId="37" fillId="3" borderId="17" xfId="0" applyNumberFormat="1" applyFont="1" applyFill="1" applyBorder="1" applyAlignment="1">
      <alignment horizontal="center"/>
    </xf>
    <xf numFmtId="9" fontId="37" fillId="3" borderId="18" xfId="0" applyNumberFormat="1" applyFont="1" applyFill="1" applyBorder="1" applyAlignment="1">
      <alignment horizontal="center"/>
    </xf>
    <xf numFmtId="9" fontId="37" fillId="3" borderId="19" xfId="0" applyNumberFormat="1" applyFont="1" applyFill="1" applyBorder="1" applyAlignment="1">
      <alignment horizontal="center"/>
    </xf>
    <xf numFmtId="0" fontId="32" fillId="11" borderId="8" xfId="0" applyFont="1" applyFill="1" applyBorder="1" applyAlignment="1">
      <alignment vertical="top" wrapText="1"/>
    </xf>
    <xf numFmtId="0" fontId="7" fillId="0" borderId="0" xfId="0" applyFont="1" applyAlignment="1">
      <alignment horizontal="center" vertical="center"/>
    </xf>
    <xf numFmtId="189" fontId="45" fillId="2" borderId="10" xfId="1" applyNumberFormat="1" applyFont="1" applyFill="1" applyBorder="1" applyAlignment="1" applyProtection="1">
      <alignment shrinkToFit="1"/>
      <protection locked="0"/>
    </xf>
    <xf numFmtId="189" fontId="45" fillId="2" borderId="15" xfId="1" applyNumberFormat="1" applyFont="1" applyFill="1" applyBorder="1" applyAlignment="1" applyProtection="1">
      <alignment shrinkToFit="1"/>
      <protection locked="0"/>
    </xf>
    <xf numFmtId="189" fontId="45" fillId="2" borderId="7" xfId="1" applyNumberFormat="1" applyFont="1" applyFill="1" applyBorder="1" applyAlignment="1" applyProtection="1">
      <alignment shrinkToFit="1"/>
      <protection locked="0"/>
    </xf>
    <xf numFmtId="189" fontId="45" fillId="2" borderId="9" xfId="1" applyNumberFormat="1" applyFont="1" applyFill="1" applyBorder="1" applyAlignment="1" applyProtection="1">
      <alignment shrinkToFit="1"/>
      <protection locked="0"/>
    </xf>
    <xf numFmtId="38" fontId="45" fillId="0" borderId="10" xfId="1" applyFont="1" applyFill="1" applyBorder="1" applyAlignment="1" applyProtection="1">
      <alignment horizontal="right" shrinkToFit="1"/>
    </xf>
    <xf numFmtId="38" fontId="45" fillId="0" borderId="14" xfId="1" applyFont="1" applyFill="1" applyBorder="1" applyAlignment="1" applyProtection="1">
      <alignment horizontal="right" shrinkToFit="1"/>
    </xf>
    <xf numFmtId="38" fontId="45" fillId="0" borderId="7" xfId="1" applyFont="1" applyFill="1" applyBorder="1" applyAlignment="1" applyProtection="1">
      <alignment horizontal="right" shrinkToFit="1"/>
    </xf>
    <xf numFmtId="38" fontId="45" fillId="0" borderId="8" xfId="1" applyFont="1" applyFill="1" applyBorder="1" applyAlignment="1" applyProtection="1">
      <alignment horizontal="right" shrinkToFit="1"/>
    </xf>
    <xf numFmtId="9" fontId="37" fillId="2" borderId="10" xfId="0" applyNumberFormat="1" applyFont="1" applyFill="1" applyBorder="1" applyAlignment="1" applyProtection="1">
      <alignment horizontal="right"/>
      <protection locked="0"/>
    </xf>
    <xf numFmtId="9" fontId="37" fillId="2" borderId="14" xfId="0" applyNumberFormat="1" applyFont="1" applyFill="1" applyBorder="1" applyAlignment="1" applyProtection="1">
      <alignment horizontal="right"/>
      <protection locked="0"/>
    </xf>
    <xf numFmtId="9" fontId="37" fillId="2" borderId="15" xfId="0" applyNumberFormat="1" applyFont="1" applyFill="1" applyBorder="1" applyAlignment="1" applyProtection="1">
      <alignment horizontal="right"/>
      <protection locked="0"/>
    </xf>
    <xf numFmtId="9" fontId="37" fillId="2" borderId="7" xfId="0" applyNumberFormat="1" applyFont="1" applyFill="1" applyBorder="1" applyAlignment="1" applyProtection="1">
      <alignment horizontal="right"/>
      <protection locked="0"/>
    </xf>
    <xf numFmtId="9" fontId="37" fillId="2" borderId="8" xfId="0" applyNumberFormat="1" applyFont="1" applyFill="1" applyBorder="1" applyAlignment="1" applyProtection="1">
      <alignment horizontal="right"/>
      <protection locked="0"/>
    </xf>
    <xf numFmtId="9" fontId="37" fillId="2" borderId="9" xfId="0" applyNumberFormat="1" applyFont="1" applyFill="1" applyBorder="1" applyAlignment="1" applyProtection="1">
      <alignment horizontal="right"/>
      <protection locked="0"/>
    </xf>
    <xf numFmtId="9" fontId="37" fillId="2" borderId="21" xfId="0" applyNumberFormat="1" applyFont="1" applyFill="1" applyBorder="1" applyAlignment="1" applyProtection="1">
      <alignment horizontal="right"/>
      <protection locked="0"/>
    </xf>
    <xf numFmtId="9" fontId="37" fillId="2" borderId="0" xfId="0" applyNumberFormat="1" applyFont="1" applyFill="1" applyAlignment="1" applyProtection="1">
      <alignment horizontal="right"/>
      <protection locked="0"/>
    </xf>
    <xf numFmtId="9" fontId="37" fillId="2" borderId="51" xfId="0" applyNumberFormat="1" applyFont="1" applyFill="1" applyBorder="1" applyAlignment="1" applyProtection="1">
      <alignment horizontal="right"/>
      <protection locked="0"/>
    </xf>
    <xf numFmtId="189" fontId="45" fillId="0" borderId="17" xfId="1" applyNumberFormat="1" applyFont="1" applyFill="1" applyBorder="1" applyAlignment="1" applyProtection="1">
      <alignment shrinkToFit="1"/>
    </xf>
    <xf numFmtId="189" fontId="45" fillId="0" borderId="19" xfId="1" applyNumberFormat="1" applyFont="1" applyFill="1" applyBorder="1" applyAlignment="1" applyProtection="1">
      <alignment shrinkToFit="1"/>
    </xf>
    <xf numFmtId="0" fontId="37" fillId="11" borderId="5" xfId="12" applyFont="1" applyFill="1" applyBorder="1" applyAlignment="1">
      <alignment horizontal="left" vertical="center" wrapText="1"/>
    </xf>
    <xf numFmtId="0" fontId="37" fillId="11" borderId="5" xfId="12" applyFont="1" applyFill="1" applyBorder="1" applyAlignment="1">
      <alignment horizontal="center" vertical="center" shrinkToFit="1"/>
    </xf>
    <xf numFmtId="0" fontId="47" fillId="0" borderId="0" xfId="7" applyFont="1" applyAlignment="1">
      <alignment horizontal="center"/>
    </xf>
    <xf numFmtId="0" fontId="46" fillId="0" borderId="0" xfId="7" applyFont="1" applyAlignment="1">
      <alignment horizontal="center"/>
    </xf>
    <xf numFmtId="0" fontId="46" fillId="4" borderId="5" xfId="7" applyFont="1" applyFill="1" applyBorder="1" applyAlignment="1">
      <alignment horizontal="center"/>
    </xf>
    <xf numFmtId="0" fontId="22" fillId="0" borderId="20" xfId="7" applyFont="1" applyBorder="1" applyAlignment="1">
      <alignment horizontal="center" vertical="center"/>
    </xf>
    <xf numFmtId="0" fontId="46" fillId="4" borderId="5" xfId="7" applyFont="1" applyFill="1" applyBorder="1" applyAlignment="1">
      <alignment horizontal="center" vertical="center"/>
    </xf>
    <xf numFmtId="0" fontId="46" fillId="0" borderId="5" xfId="7" applyFont="1" applyBorder="1" applyAlignment="1">
      <alignment horizontal="center" vertical="center"/>
    </xf>
    <xf numFmtId="0" fontId="21" fillId="9" borderId="5" xfId="0" applyFont="1" applyFill="1" applyBorder="1" applyAlignment="1">
      <alignment horizontal="left" vertical="center"/>
    </xf>
    <xf numFmtId="0" fontId="21" fillId="9" borderId="1" xfId="0" applyFont="1" applyFill="1" applyBorder="1" applyAlignment="1">
      <alignment horizontal="left" vertical="center"/>
    </xf>
    <xf numFmtId="0" fontId="21" fillId="0" borderId="21" xfId="0" applyFont="1" applyBorder="1" applyAlignment="1">
      <alignment horizontal="left" vertical="center" wrapText="1"/>
    </xf>
    <xf numFmtId="0" fontId="21" fillId="0" borderId="0" xfId="0" applyFont="1" applyAlignment="1">
      <alignment horizontal="left" vertical="center" wrapText="1"/>
    </xf>
    <xf numFmtId="0" fontId="21" fillId="0" borderId="51" xfId="0" applyFont="1" applyBorder="1" applyAlignment="1">
      <alignment horizontal="left" vertical="center" wrapText="1"/>
    </xf>
    <xf numFmtId="0" fontId="21" fillId="7" borderId="8" xfId="0" applyFont="1" applyFill="1" applyBorder="1" applyAlignment="1">
      <alignment horizontal="center" vertical="center"/>
    </xf>
    <xf numFmtId="0" fontId="22" fillId="8" borderId="43" xfId="3" applyFont="1" applyFill="1" applyBorder="1" applyAlignment="1">
      <alignment horizontal="center" vertical="center"/>
    </xf>
    <xf numFmtId="0" fontId="22" fillId="8" borderId="44" xfId="3" applyFont="1" applyFill="1" applyBorder="1" applyAlignment="1">
      <alignment horizontal="center" vertical="center"/>
    </xf>
    <xf numFmtId="0" fontId="23" fillId="8" borderId="52" xfId="0" applyFont="1" applyFill="1" applyBorder="1" applyAlignment="1">
      <alignment vertical="center" wrapText="1"/>
    </xf>
    <xf numFmtId="0" fontId="23" fillId="8" borderId="56" xfId="0" applyFont="1" applyFill="1" applyBorder="1" applyAlignment="1">
      <alignment vertical="center" wrapText="1"/>
    </xf>
    <xf numFmtId="0" fontId="21" fillId="0" borderId="0" xfId="0" applyFont="1" applyAlignment="1">
      <alignment vertical="center" wrapText="1"/>
    </xf>
    <xf numFmtId="0" fontId="21" fillId="9" borderId="10" xfId="0" applyFont="1" applyFill="1" applyBorder="1" applyAlignment="1">
      <alignment horizontal="center" vertical="center" wrapText="1"/>
    </xf>
    <xf numFmtId="0" fontId="21" fillId="9" borderId="14" xfId="0" applyFont="1" applyFill="1" applyBorder="1" applyAlignment="1">
      <alignment horizontal="center" vertical="center" wrapText="1"/>
    </xf>
    <xf numFmtId="0" fontId="21" fillId="9" borderId="15" xfId="0" applyFont="1" applyFill="1" applyBorder="1" applyAlignment="1">
      <alignment horizontal="center" vertical="center" wrapText="1"/>
    </xf>
    <xf numFmtId="0" fontId="22" fillId="9" borderId="54" xfId="3" applyFont="1" applyFill="1" applyBorder="1" applyAlignment="1">
      <alignment horizontal="center" vertical="center"/>
    </xf>
    <xf numFmtId="0" fontId="22" fillId="9" borderId="55" xfId="3" applyFont="1" applyFill="1" applyBorder="1" applyAlignment="1">
      <alignment horizontal="center" vertical="center"/>
    </xf>
    <xf numFmtId="49" fontId="21" fillId="0" borderId="4" xfId="0" applyNumberFormat="1" applyFont="1" applyBorder="1">
      <alignment vertical="center"/>
    </xf>
    <xf numFmtId="49" fontId="21" fillId="0" borderId="54" xfId="0" applyNumberFormat="1" applyFont="1" applyBorder="1" applyAlignment="1">
      <alignment vertical="center" shrinkToFit="1"/>
    </xf>
    <xf numFmtId="49" fontId="21" fillId="0" borderId="53" xfId="0" applyNumberFormat="1" applyFont="1" applyBorder="1" applyAlignment="1">
      <alignment vertical="center" shrinkToFit="1"/>
    </xf>
    <xf numFmtId="49" fontId="58" fillId="2" borderId="55" xfId="0" applyNumberFormat="1" applyFont="1" applyFill="1" applyBorder="1" applyAlignment="1" applyProtection="1">
      <alignment vertical="center" shrinkToFit="1"/>
      <protection locked="0"/>
    </xf>
    <xf numFmtId="49" fontId="21" fillId="0" borderId="57" xfId="0" applyNumberFormat="1" applyFont="1" applyBorder="1">
      <alignment vertical="center"/>
    </xf>
    <xf numFmtId="49" fontId="21" fillId="0" borderId="59" xfId="0" applyNumberFormat="1" applyFont="1" applyBorder="1" applyAlignment="1">
      <alignment vertical="center" shrinkToFit="1"/>
    </xf>
    <xf numFmtId="49" fontId="21" fillId="0" borderId="57" xfId="0" applyNumberFormat="1" applyFont="1" applyBorder="1" applyAlignment="1">
      <alignment vertical="center" shrinkToFit="1"/>
    </xf>
    <xf numFmtId="49" fontId="21" fillId="2" borderId="57" xfId="0" applyNumberFormat="1" applyFont="1" applyFill="1" applyBorder="1" applyAlignment="1" applyProtection="1">
      <alignment vertical="center" shrinkToFit="1"/>
      <protection locked="0"/>
    </xf>
    <xf numFmtId="49" fontId="21" fillId="0" borderId="60" xfId="0" applyNumberFormat="1" applyFont="1" applyBorder="1">
      <alignment vertical="center"/>
    </xf>
    <xf numFmtId="49" fontId="21" fillId="0" borderId="96" xfId="0" applyNumberFormat="1" applyFont="1" applyBorder="1" applyAlignment="1">
      <alignment vertical="center" shrinkToFit="1"/>
    </xf>
    <xf numFmtId="49" fontId="21" fillId="0" borderId="60" xfId="0" applyNumberFormat="1" applyFont="1" applyBorder="1" applyAlignment="1">
      <alignment vertical="center" shrinkToFit="1"/>
    </xf>
    <xf numFmtId="49" fontId="21" fillId="2" borderId="60" xfId="0" applyNumberFormat="1" applyFont="1" applyFill="1" applyBorder="1" applyAlignment="1" applyProtection="1">
      <alignment vertical="center" shrinkToFit="1"/>
      <protection locked="0"/>
    </xf>
    <xf numFmtId="49" fontId="58" fillId="14" borderId="62" xfId="0" applyNumberFormat="1" applyFont="1" applyFill="1" applyBorder="1" applyProtection="1">
      <alignment vertical="center"/>
      <protection locked="0"/>
    </xf>
    <xf numFmtId="49" fontId="58" fillId="2" borderId="64" xfId="0" applyNumberFormat="1" applyFont="1" applyFill="1" applyBorder="1" applyAlignment="1" applyProtection="1">
      <alignment vertical="center" shrinkToFit="1"/>
      <protection locked="0"/>
    </xf>
    <xf numFmtId="49" fontId="58" fillId="2" borderId="97" xfId="0" applyNumberFormat="1" applyFont="1" applyFill="1" applyBorder="1" applyAlignment="1" applyProtection="1">
      <alignment vertical="center" shrinkToFit="1"/>
      <protection locked="0"/>
    </xf>
    <xf numFmtId="49" fontId="21" fillId="2" borderId="62" xfId="0" applyNumberFormat="1" applyFont="1" applyFill="1" applyBorder="1" applyAlignment="1" applyProtection="1">
      <alignment vertical="center" shrinkToFit="1"/>
      <protection locked="0"/>
    </xf>
    <xf numFmtId="0" fontId="58" fillId="2" borderId="93" xfId="0" applyFont="1" applyFill="1" applyBorder="1">
      <alignment vertical="center"/>
    </xf>
    <xf numFmtId="0" fontId="58" fillId="2" borderId="67" xfId="0" applyFont="1" applyFill="1" applyBorder="1">
      <alignment vertical="center"/>
    </xf>
    <xf numFmtId="0" fontId="21" fillId="2" borderId="63" xfId="0" applyFont="1" applyFill="1" applyBorder="1">
      <alignment vertical="center"/>
    </xf>
    <xf numFmtId="0" fontId="58" fillId="2" borderId="99" xfId="0" applyFont="1" applyFill="1" applyBorder="1">
      <alignment vertical="center"/>
    </xf>
    <xf numFmtId="0" fontId="58" fillId="2" borderId="100" xfId="0" applyFont="1" applyFill="1" applyBorder="1">
      <alignment vertical="center"/>
    </xf>
    <xf numFmtId="0" fontId="58" fillId="2" borderId="99" xfId="0" applyFont="1" applyFill="1" applyBorder="1" applyProtection="1">
      <alignment vertical="center"/>
      <protection locked="0"/>
    </xf>
    <xf numFmtId="0" fontId="21" fillId="2" borderId="99" xfId="0" applyFont="1" applyFill="1" applyBorder="1" applyProtection="1">
      <alignment vertical="center"/>
      <protection locked="0"/>
    </xf>
    <xf numFmtId="0" fontId="21" fillId="2" borderId="100" xfId="0" applyFont="1" applyFill="1" applyBorder="1" applyProtection="1">
      <alignment vertical="center"/>
      <protection locked="0"/>
    </xf>
    <xf numFmtId="0" fontId="21" fillId="2" borderId="67" xfId="0" applyFont="1" applyFill="1" applyBorder="1" applyProtection="1">
      <alignment vertical="center"/>
      <protection locked="0"/>
    </xf>
    <xf numFmtId="0" fontId="21" fillId="2" borderId="79" xfId="0" applyFont="1" applyFill="1" applyBorder="1" applyProtection="1">
      <alignment vertical="center"/>
      <protection locked="0"/>
    </xf>
    <xf numFmtId="0" fontId="21" fillId="2" borderId="68" xfId="0" applyFont="1" applyFill="1" applyBorder="1" applyProtection="1">
      <alignment vertical="center"/>
      <protection locked="0"/>
    </xf>
    <xf numFmtId="0" fontId="37" fillId="3" borderId="4" xfId="0" applyFont="1" applyFill="1" applyBorder="1" applyAlignment="1">
      <alignment horizontal="center" vertical="center"/>
    </xf>
    <xf numFmtId="0" fontId="37" fillId="3" borderId="16" xfId="0" applyFont="1" applyFill="1" applyBorder="1" applyAlignment="1">
      <alignment horizontal="center" vertical="center"/>
    </xf>
    <xf numFmtId="0" fontId="10" fillId="3" borderId="5" xfId="0" applyFont="1" applyFill="1" applyBorder="1" applyAlignment="1">
      <alignment horizontal="center" vertical="center"/>
    </xf>
    <xf numFmtId="0" fontId="59" fillId="0" borderId="39" xfId="3" applyFont="1" applyBorder="1">
      <alignment vertical="center"/>
    </xf>
    <xf numFmtId="0" fontId="59" fillId="0" borderId="41" xfId="3" applyFont="1" applyBorder="1">
      <alignment vertical="center"/>
    </xf>
    <xf numFmtId="0" fontId="59" fillId="0" borderId="101" xfId="3" applyFont="1" applyBorder="1">
      <alignment vertical="center"/>
    </xf>
    <xf numFmtId="0" fontId="0" fillId="0" borderId="39" xfId="0" applyBorder="1">
      <alignment vertical="center"/>
    </xf>
    <xf numFmtId="0" fontId="0" fillId="0" borderId="41" xfId="0" applyBorder="1">
      <alignment vertical="center"/>
    </xf>
    <xf numFmtId="0" fontId="59" fillId="0" borderId="39" xfId="3" applyFont="1" applyBorder="1" applyAlignment="1">
      <alignment horizontal="left" vertical="center"/>
    </xf>
    <xf numFmtId="0" fontId="59" fillId="0" borderId="41" xfId="3" applyFont="1" applyBorder="1" applyAlignment="1">
      <alignment horizontal="left" vertical="center"/>
    </xf>
    <xf numFmtId="0" fontId="0" fillId="0" borderId="7" xfId="0" applyBorder="1" applyAlignment="1">
      <alignment horizontal="center" vertical="center" textRotation="255"/>
    </xf>
    <xf numFmtId="0" fontId="0" fillId="0" borderId="9" xfId="0" applyBorder="1" applyAlignment="1">
      <alignment horizontal="center" vertical="center" textRotation="255"/>
    </xf>
    <xf numFmtId="0" fontId="0" fillId="0" borderId="21" xfId="0" applyBorder="1" applyAlignment="1">
      <alignment horizontal="center" vertical="center" textRotation="255"/>
    </xf>
    <xf numFmtId="0" fontId="0" fillId="0" borderId="51" xfId="0" applyBorder="1" applyAlignment="1">
      <alignment horizontal="center" vertical="center" textRotation="255"/>
    </xf>
    <xf numFmtId="0" fontId="59" fillId="0" borderId="1" xfId="3" applyFont="1" applyBorder="1">
      <alignment vertical="center"/>
    </xf>
    <xf numFmtId="0" fontId="59" fillId="0" borderId="3" xfId="3" applyFont="1" applyBorder="1">
      <alignment vertical="center"/>
    </xf>
    <xf numFmtId="0" fontId="59" fillId="0" borderId="2" xfId="3" applyFont="1" applyBorder="1">
      <alignment vertical="center"/>
    </xf>
    <xf numFmtId="0" fontId="0" fillId="0" borderId="16" xfId="0" applyBorder="1" applyAlignment="1">
      <alignment horizontal="center" vertical="center" textRotation="255"/>
    </xf>
  </cellXfs>
  <cellStyles count="14">
    <cellStyle name="桁区切り" xfId="1" builtinId="6"/>
    <cellStyle name="桁区切り 2" xfId="5" xr:uid="{23FBD5FA-0B42-4513-A847-0172D9893FA9}"/>
    <cellStyle name="桁区切り 2 2" xfId="8" xr:uid="{AE50441A-60F1-471B-BD48-D71AD2D573C9}"/>
    <cellStyle name="桁区切り 3" xfId="13" xr:uid="{19C31B61-A0E7-42DC-88EB-E08903CA67A5}"/>
    <cellStyle name="標準" xfId="0" builtinId="0"/>
    <cellStyle name="標準 2" xfId="3" xr:uid="{00000000-0005-0000-0000-000002000000}"/>
    <cellStyle name="標準 2 2 2" xfId="12" xr:uid="{B249CDD4-573B-4EA4-BBC7-F6721BB2F8B0}"/>
    <cellStyle name="標準 3" xfId="4" xr:uid="{1128705B-8EA0-4AFA-B287-A4AB63C0E2D5}"/>
    <cellStyle name="標準 3 2" xfId="6" xr:uid="{11C44B76-9D23-4655-ACA1-A19C2D0380A4}"/>
    <cellStyle name="標準 3 2 2" xfId="9" xr:uid="{CEA4929D-6791-4C1B-BF5C-F00B9524C87E}"/>
    <cellStyle name="標準 3 2 3" xfId="10" xr:uid="{82CA63A0-EEA7-40CF-8D44-49D9FFDD58DF}"/>
    <cellStyle name="標準 3 3" xfId="7" xr:uid="{C5AF8D6C-FFC6-4DD3-876F-2FAE99416623}"/>
    <cellStyle name="標準 4" xfId="11" xr:uid="{D9E85F73-7007-492E-B798-082B9856728F}"/>
    <cellStyle name="標準_⑤参考様式11,12号別紙(収支実績報告書（支援交付金））" xfId="2" xr:uid="{00000000-0005-0000-0000-000003000000}"/>
  </cellStyles>
  <dxfs count="5">
    <dxf>
      <fill>
        <patternFill>
          <bgColor theme="7" tint="0.59996337778862885"/>
        </patternFill>
      </fill>
    </dxf>
    <dxf>
      <fill>
        <patternFill>
          <bgColor theme="7" tint="0.59996337778862885"/>
        </patternFill>
      </fill>
    </dxf>
    <dxf>
      <fill>
        <patternFill>
          <bgColor rgb="FFFFC000"/>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085611D5-F432-485E-A7DE-84D480F3CAB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3F0C2335-FE87-468A-B8F8-7E1E064EC35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828F78A2-6976-4542-8DB4-A5750DCAFFF5}"/>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39840D21-E6A1-4E6C-934B-9328890BBD4A}"/>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E36067F8-4EB1-4D82-BADC-1F4A8CF63E49}"/>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yunkoUsuki\Desktop\&#12304;&#26368;&#26032;&#31119;&#23713;&#30476;&#29256;&#12305;&#30003;&#35531;&#12539;&#22577;&#21578;&#27096;&#24335;&#65288;&#20837;&#21147;&#25903;&#25588;&#65289;0625.xlsm" TargetMode="External"/><Relationship Id="rId1" Type="http://schemas.openxmlformats.org/officeDocument/2006/relationships/externalLinkPath" Target="&#12304;&#26368;&#26032;&#31119;&#23713;&#30476;&#29256;&#12305;&#30003;&#35531;&#12539;&#22577;&#21578;&#27096;&#24335;&#65288;&#20837;&#21147;&#25903;&#25588;&#65289;06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変更履歴"/>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9">
          <cell r="G9">
            <v>1</v>
          </cell>
        </row>
        <row r="10">
          <cell r="G10">
            <v>2</v>
          </cell>
        </row>
        <row r="11">
          <cell r="G11">
            <v>3</v>
          </cell>
        </row>
        <row r="12">
          <cell r="G12">
            <v>4</v>
          </cell>
        </row>
        <row r="13">
          <cell r="G13">
            <v>100</v>
          </cell>
        </row>
        <row r="14">
          <cell r="G14">
            <v>101</v>
          </cell>
        </row>
        <row r="15">
          <cell r="G15">
            <v>102</v>
          </cell>
        </row>
        <row r="16">
          <cell r="G16">
            <v>103</v>
          </cell>
        </row>
        <row r="17">
          <cell r="G17" t="str">
            <v>58-2</v>
          </cell>
        </row>
        <row r="18">
          <cell r="G18">
            <v>104</v>
          </cell>
        </row>
        <row r="19">
          <cell r="G19">
            <v>105</v>
          </cell>
        </row>
        <row r="20">
          <cell r="G20">
            <v>106</v>
          </cell>
        </row>
        <row r="21">
          <cell r="G21">
            <v>107</v>
          </cell>
        </row>
        <row r="22">
          <cell r="G22">
            <v>108</v>
          </cell>
        </row>
        <row r="23">
          <cell r="G23">
            <v>109</v>
          </cell>
        </row>
        <row r="24">
          <cell r="G24">
            <v>110</v>
          </cell>
        </row>
        <row r="25">
          <cell r="G25">
            <v>111</v>
          </cell>
        </row>
        <row r="26">
          <cell r="G26">
            <v>56</v>
          </cell>
        </row>
      </sheetData>
      <sheetData sheetId="19"/>
      <sheetData sheetId="20"/>
      <sheetData sheetId="21"/>
      <sheetData sheetId="22"/>
      <sheetData sheetId="23"/>
      <sheetData sheetId="24"/>
      <sheetData sheetId="25">
        <row r="74">
          <cell r="Q74">
            <v>100</v>
          </cell>
        </row>
        <row r="75">
          <cell r="Q75">
            <v>101</v>
          </cell>
        </row>
        <row r="76">
          <cell r="Q76">
            <v>102</v>
          </cell>
        </row>
        <row r="77">
          <cell r="Q77">
            <v>103</v>
          </cell>
        </row>
        <row r="78">
          <cell r="Q78">
            <v>104</v>
          </cell>
        </row>
        <row r="79">
          <cell r="Q79">
            <v>105</v>
          </cell>
        </row>
        <row r="80">
          <cell r="Q80">
            <v>106</v>
          </cell>
        </row>
        <row r="81">
          <cell r="Q81">
            <v>107</v>
          </cell>
        </row>
        <row r="82">
          <cell r="Q82">
            <v>108</v>
          </cell>
        </row>
        <row r="83">
          <cell r="Q83">
            <v>109</v>
          </cell>
        </row>
        <row r="84">
          <cell r="Q84">
            <v>110</v>
          </cell>
        </row>
        <row r="85">
          <cell r="Q85">
            <v>111</v>
          </cell>
        </row>
      </sheetData>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B03A9-3FEB-4083-99B1-DDFFFB72399E}">
  <sheetPr codeName="Sheet18">
    <tabColor rgb="FFFF0000"/>
    <pageSetUpPr fitToPage="1"/>
  </sheetPr>
  <dimension ref="A1:AI196"/>
  <sheetViews>
    <sheetView showGridLines="0" tabSelected="1" view="pageBreakPreview" topLeftCell="A159" zoomScale="79" zoomScaleNormal="100" zoomScaleSheetLayoutView="100" workbookViewId="0">
      <selection activeCell="D162" sqref="D162:F162"/>
    </sheetView>
  </sheetViews>
  <sheetFormatPr defaultColWidth="9" defaultRowHeight="18.75" x14ac:dyDescent="0.15"/>
  <cols>
    <col min="1" max="1" width="2.125" style="42" customWidth="1"/>
    <col min="2" max="2" width="4.875" style="42" customWidth="1"/>
    <col min="3" max="3" width="4" style="42" customWidth="1"/>
    <col min="4" max="4" width="4.875" style="42" customWidth="1"/>
    <col min="5" max="5" width="4.625" style="42" customWidth="1"/>
    <col min="6" max="6" width="4.875" style="42" customWidth="1"/>
    <col min="7" max="11" width="4.125" style="42" customWidth="1"/>
    <col min="12" max="12" width="5.625" style="42" customWidth="1"/>
    <col min="13" max="15" width="4.375" style="42" customWidth="1"/>
    <col min="16" max="16" width="5.125" style="42" customWidth="1"/>
    <col min="17" max="17" width="5" style="42" customWidth="1"/>
    <col min="18" max="25" width="5.125" style="42" customWidth="1"/>
    <col min="26" max="26" width="1.875" style="42" customWidth="1"/>
    <col min="27" max="28" width="2.625" style="42" customWidth="1"/>
    <col min="29" max="16384" width="9" style="42"/>
  </cols>
  <sheetData>
    <row r="1" spans="1:25" x14ac:dyDescent="0.15">
      <c r="A1" s="41" t="s">
        <v>314</v>
      </c>
    </row>
    <row r="2" spans="1:25" s="44" customFormat="1" ht="27.75" customHeight="1" x14ac:dyDescent="0.15">
      <c r="A2" s="43" t="s">
        <v>333</v>
      </c>
      <c r="S2" s="45"/>
      <c r="T2" s="45"/>
      <c r="U2" s="45"/>
      <c r="V2" s="45"/>
      <c r="X2" s="45" t="s">
        <v>315</v>
      </c>
    </row>
    <row r="3" spans="1:25" s="44" customFormat="1" ht="27.75" customHeight="1" x14ac:dyDescent="0.15">
      <c r="A3" s="43"/>
      <c r="S3" s="332" t="s">
        <v>287</v>
      </c>
      <c r="T3" s="332"/>
      <c r="U3" s="332"/>
      <c r="V3" s="332"/>
      <c r="W3" s="332"/>
      <c r="X3" s="332"/>
    </row>
    <row r="4" spans="1:25" s="46" customFormat="1" ht="25.5" customHeight="1" x14ac:dyDescent="0.15">
      <c r="B4" s="333" t="s">
        <v>463</v>
      </c>
      <c r="C4" s="333"/>
      <c r="D4" s="333"/>
      <c r="E4" s="46" t="s">
        <v>0</v>
      </c>
      <c r="F4" s="44"/>
      <c r="G4" s="44"/>
    </row>
    <row r="5" spans="1:25" s="46" customFormat="1" ht="29.25" customHeight="1" x14ac:dyDescent="0.15">
      <c r="A5" s="47"/>
      <c r="B5" s="47"/>
      <c r="C5" s="47"/>
      <c r="D5" s="47"/>
      <c r="E5" s="47"/>
      <c r="F5" s="44"/>
      <c r="G5" s="44"/>
      <c r="H5" s="44"/>
      <c r="I5" s="44"/>
      <c r="J5" s="44"/>
      <c r="K5" s="44"/>
      <c r="L5" s="44"/>
      <c r="M5" s="44"/>
      <c r="N5" s="44"/>
      <c r="O5" s="44"/>
      <c r="P5" s="44"/>
      <c r="Q5" s="44"/>
      <c r="R5" s="44"/>
      <c r="S5" s="44"/>
      <c r="T5" s="44"/>
      <c r="U5" s="44"/>
    </row>
    <row r="6" spans="1:25" s="44" customFormat="1" ht="24" customHeight="1" x14ac:dyDescent="0.15">
      <c r="A6" s="48"/>
      <c r="B6" s="48"/>
      <c r="C6" s="48"/>
      <c r="D6" s="48"/>
      <c r="P6" s="334"/>
      <c r="Q6" s="334"/>
      <c r="R6" s="335" t="s">
        <v>462</v>
      </c>
      <c r="S6" s="335"/>
      <c r="T6" s="335"/>
      <c r="U6" s="335"/>
      <c r="V6" s="335"/>
      <c r="W6" s="335"/>
      <c r="X6" s="335"/>
    </row>
    <row r="7" spans="1:25" s="44" customFormat="1" ht="24" customHeight="1" x14ac:dyDescent="0.15">
      <c r="A7" s="48"/>
      <c r="B7" s="48"/>
      <c r="C7" s="48"/>
      <c r="D7" s="48"/>
      <c r="P7" s="334"/>
      <c r="Q7" s="334"/>
      <c r="R7" s="335" t="s">
        <v>392</v>
      </c>
      <c r="S7" s="335"/>
      <c r="T7" s="335"/>
      <c r="U7" s="335"/>
      <c r="V7" s="335"/>
      <c r="W7" s="335"/>
      <c r="X7" s="335"/>
      <c r="Y7" s="49"/>
    </row>
    <row r="8" spans="1:25" s="44" customFormat="1" ht="26.25" customHeight="1" x14ac:dyDescent="0.15">
      <c r="A8" s="48"/>
      <c r="B8" s="48"/>
      <c r="C8" s="48"/>
      <c r="D8" s="48"/>
      <c r="E8" s="50"/>
    </row>
    <row r="9" spans="1:25" s="46" customFormat="1" ht="25.5" customHeight="1" x14ac:dyDescent="0.15">
      <c r="A9" s="51"/>
      <c r="B9" s="50"/>
      <c r="C9" s="50"/>
      <c r="D9" s="50"/>
      <c r="E9" s="50"/>
      <c r="F9" s="44"/>
      <c r="G9" s="44"/>
    </row>
    <row r="10" spans="1:25" s="46" customFormat="1" ht="25.5" customHeight="1" x14ac:dyDescent="0.15">
      <c r="A10" s="51"/>
      <c r="C10" s="344"/>
      <c r="D10" s="344"/>
      <c r="E10" s="52" t="s">
        <v>334</v>
      </c>
      <c r="F10" s="44"/>
      <c r="G10" s="44"/>
    </row>
    <row r="11" spans="1:25" s="46" customFormat="1" ht="25.5" customHeight="1" x14ac:dyDescent="0.15">
      <c r="A11" s="51"/>
      <c r="B11" s="50"/>
      <c r="C11" s="50"/>
      <c r="D11" s="50"/>
      <c r="E11" s="50"/>
      <c r="F11" s="44"/>
      <c r="G11" s="44"/>
    </row>
    <row r="12" spans="1:25" s="41" customFormat="1" ht="64.5" customHeight="1" x14ac:dyDescent="0.15">
      <c r="B12" s="345" t="s">
        <v>335</v>
      </c>
      <c r="C12" s="345"/>
      <c r="D12" s="345"/>
      <c r="E12" s="345"/>
      <c r="F12" s="345"/>
      <c r="G12" s="345"/>
      <c r="H12" s="345"/>
      <c r="I12" s="345"/>
      <c r="J12" s="345"/>
      <c r="K12" s="345"/>
      <c r="L12" s="345"/>
      <c r="M12" s="345"/>
      <c r="N12" s="345"/>
      <c r="O12" s="345"/>
      <c r="P12" s="345"/>
      <c r="Q12" s="345"/>
      <c r="R12" s="345"/>
      <c r="S12" s="345"/>
      <c r="T12" s="345"/>
      <c r="U12" s="345"/>
      <c r="V12" s="345"/>
      <c r="W12" s="345"/>
    </row>
    <row r="13" spans="1:25" s="41" customFormat="1" ht="40.5" customHeight="1" x14ac:dyDescent="0.15">
      <c r="B13" s="303"/>
      <c r="C13" s="303"/>
      <c r="D13" s="303"/>
      <c r="E13" s="303"/>
      <c r="F13" s="303"/>
      <c r="G13" s="303"/>
      <c r="H13" s="303"/>
      <c r="I13" s="303"/>
      <c r="J13" s="303"/>
      <c r="K13" s="303"/>
      <c r="L13" s="303"/>
      <c r="M13" s="303"/>
      <c r="N13" s="303"/>
      <c r="O13" s="303"/>
      <c r="P13" s="303"/>
      <c r="Q13" s="303"/>
      <c r="R13" s="303"/>
      <c r="S13" s="303"/>
      <c r="T13" s="303"/>
      <c r="U13" s="303"/>
      <c r="V13" s="303"/>
      <c r="W13" s="303"/>
    </row>
    <row r="14" spans="1:25" s="41" customFormat="1" ht="21.6" customHeight="1" x14ac:dyDescent="0.15">
      <c r="B14" s="346" t="s">
        <v>320</v>
      </c>
      <c r="C14" s="346"/>
      <c r="D14" s="346"/>
      <c r="E14" s="346"/>
      <c r="F14" s="346"/>
      <c r="G14" s="346"/>
      <c r="H14" s="346"/>
      <c r="I14" s="346"/>
      <c r="J14" s="346"/>
      <c r="K14" s="346"/>
      <c r="L14" s="346"/>
      <c r="M14" s="346"/>
      <c r="N14" s="346"/>
      <c r="O14" s="346"/>
      <c r="P14" s="346"/>
      <c r="Q14" s="346"/>
      <c r="R14" s="346"/>
      <c r="S14" s="346"/>
      <c r="T14" s="346"/>
      <c r="U14" s="346"/>
      <c r="V14" s="346"/>
      <c r="W14" s="346"/>
      <c r="X14" s="346"/>
    </row>
    <row r="15" spans="1:25" s="41" customFormat="1" ht="35.450000000000003" customHeight="1" x14ac:dyDescent="0.15">
      <c r="B15" s="112" t="s">
        <v>155</v>
      </c>
      <c r="C15" s="347" t="s">
        <v>336</v>
      </c>
      <c r="D15" s="347"/>
      <c r="E15" s="347"/>
      <c r="F15" s="347"/>
      <c r="G15" s="347"/>
      <c r="H15" s="347"/>
      <c r="I15" s="347"/>
      <c r="J15" s="347"/>
      <c r="K15" s="347"/>
      <c r="L15" s="347"/>
      <c r="M15" s="347"/>
      <c r="N15" s="347"/>
      <c r="O15" s="347"/>
      <c r="P15" s="347"/>
      <c r="Q15" s="347"/>
      <c r="R15" s="347"/>
      <c r="S15" s="347"/>
      <c r="T15" s="347"/>
      <c r="U15" s="347"/>
      <c r="V15" s="347"/>
      <c r="W15" s="347"/>
      <c r="X15" s="347"/>
    </row>
    <row r="16" spans="1:25" s="41" customFormat="1" ht="33.950000000000003" customHeight="1" x14ac:dyDescent="0.15">
      <c r="B16" s="112" t="s">
        <v>155</v>
      </c>
      <c r="C16" s="347" t="s">
        <v>337</v>
      </c>
      <c r="D16" s="347"/>
      <c r="E16" s="347"/>
      <c r="F16" s="347"/>
      <c r="G16" s="347"/>
      <c r="H16" s="347"/>
      <c r="I16" s="347"/>
      <c r="J16" s="347"/>
      <c r="K16" s="347"/>
      <c r="L16" s="347"/>
      <c r="M16" s="347"/>
      <c r="N16" s="347"/>
      <c r="O16" s="347"/>
      <c r="P16" s="347"/>
      <c r="Q16" s="347"/>
      <c r="R16" s="347"/>
      <c r="S16" s="347"/>
      <c r="T16" s="347"/>
      <c r="U16" s="347"/>
      <c r="V16" s="347"/>
      <c r="W16" s="347"/>
      <c r="X16" s="347"/>
    </row>
    <row r="17" spans="1:32" s="41" customFormat="1" ht="18.95" customHeight="1" x14ac:dyDescent="0.15">
      <c r="B17" s="112" t="s">
        <v>155</v>
      </c>
      <c r="C17" s="347" t="s">
        <v>338</v>
      </c>
      <c r="D17" s="347"/>
      <c r="E17" s="347"/>
      <c r="F17" s="347"/>
      <c r="G17" s="347"/>
      <c r="H17" s="347"/>
      <c r="I17" s="347"/>
      <c r="J17" s="347"/>
      <c r="K17" s="347"/>
      <c r="L17" s="347"/>
      <c r="M17" s="347"/>
      <c r="N17" s="347"/>
      <c r="O17" s="347"/>
      <c r="P17" s="347"/>
      <c r="Q17" s="347"/>
      <c r="R17" s="347"/>
      <c r="S17" s="347"/>
      <c r="T17" s="347"/>
      <c r="U17" s="347"/>
      <c r="V17" s="347"/>
      <c r="W17" s="347"/>
      <c r="X17" s="347"/>
    </row>
    <row r="18" spans="1:32" s="41" customFormat="1" ht="14.1" customHeight="1" x14ac:dyDescent="0.15">
      <c r="B18" s="336" t="s">
        <v>339</v>
      </c>
      <c r="C18" s="336"/>
      <c r="D18" s="336"/>
      <c r="E18" s="336"/>
      <c r="F18" s="336"/>
      <c r="G18" s="336"/>
      <c r="H18" s="336"/>
      <c r="I18" s="336"/>
      <c r="J18" s="336"/>
      <c r="K18" s="336"/>
      <c r="L18" s="336"/>
      <c r="M18" s="113"/>
      <c r="N18" s="113"/>
      <c r="O18" s="113"/>
      <c r="P18" s="113"/>
      <c r="Q18" s="113"/>
      <c r="R18" s="113"/>
      <c r="S18" s="113"/>
      <c r="T18" s="113"/>
      <c r="U18" s="113"/>
      <c r="V18" s="113"/>
      <c r="W18" s="114"/>
      <c r="X18" s="114"/>
    </row>
    <row r="19" spans="1:32" s="41" customFormat="1" ht="14.1" customHeight="1" x14ac:dyDescent="0.15">
      <c r="B19" s="336" t="s">
        <v>321</v>
      </c>
      <c r="C19" s="336"/>
      <c r="D19" s="336"/>
      <c r="E19" s="336"/>
      <c r="F19" s="336"/>
      <c r="G19" s="336"/>
      <c r="H19" s="336"/>
      <c r="I19" s="336"/>
      <c r="J19" s="336"/>
      <c r="K19" s="336"/>
      <c r="L19" s="336"/>
      <c r="M19" s="336"/>
      <c r="N19" s="336"/>
      <c r="O19" s="336"/>
      <c r="P19" s="336"/>
      <c r="Q19" s="336"/>
      <c r="R19" s="336"/>
      <c r="S19" s="336"/>
      <c r="T19" s="336"/>
      <c r="U19" s="336"/>
      <c r="V19" s="336"/>
      <c r="W19" s="336"/>
      <c r="X19" s="336"/>
    </row>
    <row r="20" spans="1:32" s="41" customFormat="1" ht="21" customHeight="1" x14ac:dyDescent="0.15">
      <c r="B20" s="336" t="s">
        <v>340</v>
      </c>
      <c r="C20" s="336"/>
      <c r="D20" s="336"/>
      <c r="E20" s="336"/>
      <c r="F20" s="336"/>
      <c r="G20" s="336"/>
      <c r="H20" s="336"/>
      <c r="I20" s="336"/>
      <c r="J20" s="336"/>
      <c r="K20" s="336"/>
      <c r="L20" s="336"/>
      <c r="M20" s="336"/>
      <c r="N20" s="336"/>
      <c r="O20" s="336"/>
      <c r="P20" s="336"/>
      <c r="Q20" s="336"/>
      <c r="R20" s="336"/>
      <c r="S20" s="336"/>
      <c r="T20" s="336"/>
      <c r="U20" s="336"/>
      <c r="V20" s="336"/>
      <c r="W20" s="336"/>
      <c r="X20" s="336"/>
    </row>
    <row r="21" spans="1:32" s="53" customFormat="1" ht="6.75" customHeight="1" x14ac:dyDescent="0.15">
      <c r="K21" s="54"/>
      <c r="L21" s="55"/>
      <c r="M21" s="55"/>
      <c r="N21" s="55"/>
      <c r="O21" s="55"/>
      <c r="P21" s="54"/>
      <c r="Q21" s="54"/>
      <c r="R21" s="54"/>
      <c r="S21" s="54"/>
      <c r="T21" s="54"/>
      <c r="U21" s="54"/>
      <c r="V21" s="54"/>
      <c r="W21" s="54"/>
      <c r="X21" s="54"/>
      <c r="Y21" s="54"/>
      <c r="Z21" s="54"/>
      <c r="AA21" s="54"/>
      <c r="AB21" s="54"/>
    </row>
    <row r="22" spans="1:32" ht="21" customHeight="1" x14ac:dyDescent="0.15">
      <c r="A22" s="56"/>
      <c r="P22" s="57"/>
      <c r="S22" s="57"/>
      <c r="T22" s="57"/>
      <c r="U22" s="57"/>
      <c r="V22" s="57"/>
      <c r="Y22" s="57"/>
      <c r="Z22" s="58" t="s">
        <v>1</v>
      </c>
      <c r="AA22" s="59"/>
      <c r="AB22" s="59"/>
      <c r="AE22" s="60"/>
      <c r="AF22" s="61"/>
    </row>
    <row r="23" spans="1:32" s="62" customFormat="1" ht="29.25" customHeight="1" x14ac:dyDescent="0.4">
      <c r="A23" s="337" t="s">
        <v>2</v>
      </c>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53"/>
      <c r="AB23" s="53"/>
      <c r="AC23" s="53"/>
      <c r="AD23" s="53"/>
      <c r="AE23" s="53"/>
    </row>
    <row r="24" spans="1:32" ht="24" customHeight="1" x14ac:dyDescent="0.15">
      <c r="A24" s="63"/>
      <c r="B24" s="63"/>
      <c r="C24" s="63"/>
      <c r="D24" s="59"/>
      <c r="E24" s="59"/>
      <c r="F24" s="59"/>
      <c r="G24" s="59"/>
      <c r="H24" s="59"/>
      <c r="I24" s="59"/>
      <c r="J24" s="59"/>
      <c r="K24" s="59"/>
      <c r="M24" s="338" t="s">
        <v>3</v>
      </c>
      <c r="N24" s="339"/>
      <c r="O24" s="339"/>
      <c r="P24" s="340"/>
      <c r="Q24" s="341" t="s">
        <v>462</v>
      </c>
      <c r="R24" s="342"/>
      <c r="S24" s="342"/>
      <c r="T24" s="342"/>
      <c r="U24" s="342"/>
      <c r="V24" s="342"/>
      <c r="W24" s="342"/>
      <c r="X24" s="342"/>
      <c r="Y24" s="343"/>
    </row>
    <row r="25" spans="1:32" ht="9" customHeight="1" x14ac:dyDescent="0.15">
      <c r="A25" s="63"/>
      <c r="B25" s="63"/>
      <c r="C25" s="63"/>
      <c r="D25" s="59"/>
      <c r="E25" s="59"/>
      <c r="F25" s="59"/>
      <c r="G25" s="59"/>
      <c r="H25" s="59"/>
      <c r="I25" s="59"/>
      <c r="J25" s="59"/>
      <c r="K25" s="59"/>
      <c r="M25" s="304"/>
      <c r="N25" s="304"/>
      <c r="O25" s="304"/>
      <c r="P25" s="304"/>
      <c r="Q25" s="64"/>
      <c r="R25" s="64"/>
      <c r="S25" s="64"/>
      <c r="T25" s="64"/>
      <c r="U25" s="64"/>
      <c r="V25" s="64"/>
      <c r="W25" s="64"/>
      <c r="X25" s="64"/>
      <c r="Y25" s="64"/>
    </row>
    <row r="26" spans="1:32" s="62" customFormat="1" ht="25.5" customHeight="1" x14ac:dyDescent="0.4">
      <c r="A26" s="65"/>
      <c r="B26" s="348" t="s">
        <v>316</v>
      </c>
      <c r="C26" s="348"/>
      <c r="D26" s="348"/>
      <c r="E26" s="348"/>
      <c r="F26" s="348"/>
      <c r="G26" s="348"/>
      <c r="H26" s="348"/>
      <c r="I26" s="348"/>
      <c r="J26" s="348"/>
      <c r="K26" s="348"/>
      <c r="L26" s="66"/>
      <c r="M26" s="304"/>
      <c r="N26" s="304"/>
      <c r="O26" s="304"/>
      <c r="P26" s="67"/>
      <c r="Q26" s="68"/>
      <c r="R26" s="68"/>
      <c r="S26" s="68"/>
      <c r="T26" s="68"/>
      <c r="U26" s="68"/>
      <c r="V26" s="53"/>
      <c r="W26" s="53"/>
      <c r="X26" s="53"/>
      <c r="Y26" s="53"/>
      <c r="Z26" s="53"/>
      <c r="AA26" s="53"/>
      <c r="AB26" s="53"/>
    </row>
    <row r="27" spans="1:32" s="62" customFormat="1" ht="26.25" customHeight="1" x14ac:dyDescent="0.45">
      <c r="B27" s="349" t="s">
        <v>4</v>
      </c>
      <c r="C27" s="352" t="s">
        <v>5</v>
      </c>
      <c r="D27" s="353"/>
      <c r="E27" s="353"/>
      <c r="F27" s="353"/>
      <c r="G27" s="353"/>
      <c r="H27" s="353"/>
      <c r="I27" s="353"/>
      <c r="J27" s="353"/>
      <c r="K27" s="354"/>
      <c r="L27" s="355" t="s">
        <v>6</v>
      </c>
      <c r="M27" s="355"/>
      <c r="N27" s="355"/>
      <c r="O27" s="355"/>
      <c r="P27" s="355"/>
      <c r="Q27" s="355"/>
      <c r="R27" s="352" t="s">
        <v>7</v>
      </c>
      <c r="S27" s="353"/>
      <c r="T27" s="353"/>
      <c r="U27" s="353"/>
      <c r="V27" s="353"/>
      <c r="W27" s="353"/>
      <c r="X27" s="353"/>
      <c r="Y27" s="354"/>
      <c r="AA27" s="69"/>
    </row>
    <row r="28" spans="1:32" s="62" customFormat="1" ht="35.25" customHeight="1" x14ac:dyDescent="0.4">
      <c r="B28" s="350"/>
      <c r="C28" s="70" t="s">
        <v>8</v>
      </c>
      <c r="D28" s="356" t="s">
        <v>9</v>
      </c>
      <c r="E28" s="356"/>
      <c r="F28" s="356"/>
      <c r="G28" s="356"/>
      <c r="H28" s="356"/>
      <c r="I28" s="356"/>
      <c r="J28" s="356"/>
      <c r="K28" s="357"/>
      <c r="L28" s="358"/>
      <c r="M28" s="359"/>
      <c r="N28" s="359"/>
      <c r="O28" s="359"/>
      <c r="P28" s="359"/>
      <c r="Q28" s="360"/>
      <c r="R28" s="361"/>
      <c r="S28" s="362"/>
      <c r="T28" s="362"/>
      <c r="U28" s="362"/>
      <c r="V28" s="362"/>
      <c r="W28" s="362"/>
      <c r="X28" s="362"/>
      <c r="Y28" s="363"/>
    </row>
    <row r="29" spans="1:32" s="62" customFormat="1" ht="35.25" customHeight="1" x14ac:dyDescent="0.4">
      <c r="B29" s="350"/>
      <c r="C29" s="71" t="s">
        <v>10</v>
      </c>
      <c r="D29" s="364" t="s">
        <v>11</v>
      </c>
      <c r="E29" s="364"/>
      <c r="F29" s="364"/>
      <c r="G29" s="364"/>
      <c r="H29" s="364"/>
      <c r="I29" s="364"/>
      <c r="J29" s="364"/>
      <c r="K29" s="365"/>
      <c r="L29" s="366"/>
      <c r="M29" s="367"/>
      <c r="N29" s="367"/>
      <c r="O29" s="367"/>
      <c r="P29" s="367"/>
      <c r="Q29" s="368"/>
      <c r="R29" s="382"/>
      <c r="S29" s="383"/>
      <c r="T29" s="383"/>
      <c r="U29" s="383"/>
      <c r="V29" s="383"/>
      <c r="W29" s="383"/>
      <c r="X29" s="383"/>
      <c r="Y29" s="384"/>
    </row>
    <row r="30" spans="1:32" s="62" customFormat="1" ht="26.25" customHeight="1" x14ac:dyDescent="0.4">
      <c r="B30" s="350"/>
      <c r="C30" s="71" t="s">
        <v>12</v>
      </c>
      <c r="D30" s="364" t="s">
        <v>13</v>
      </c>
      <c r="E30" s="364"/>
      <c r="F30" s="364"/>
      <c r="G30" s="364"/>
      <c r="H30" s="364"/>
      <c r="I30" s="364"/>
      <c r="J30" s="364"/>
      <c r="K30" s="365"/>
      <c r="L30" s="366"/>
      <c r="M30" s="367"/>
      <c r="N30" s="367"/>
      <c r="O30" s="367"/>
      <c r="P30" s="367"/>
      <c r="Q30" s="368"/>
      <c r="R30" s="382"/>
      <c r="S30" s="383"/>
      <c r="T30" s="383"/>
      <c r="U30" s="383"/>
      <c r="V30" s="383"/>
      <c r="W30" s="383"/>
      <c r="X30" s="383"/>
      <c r="Y30" s="384"/>
    </row>
    <row r="31" spans="1:32" s="62" customFormat="1" ht="26.25" customHeight="1" x14ac:dyDescent="0.4">
      <c r="B31" s="350"/>
      <c r="C31" s="71" t="s">
        <v>14</v>
      </c>
      <c r="D31" s="364" t="s">
        <v>15</v>
      </c>
      <c r="E31" s="364"/>
      <c r="F31" s="364"/>
      <c r="G31" s="364"/>
      <c r="H31" s="364"/>
      <c r="I31" s="364"/>
      <c r="J31" s="364"/>
      <c r="K31" s="365"/>
      <c r="L31" s="366"/>
      <c r="M31" s="367"/>
      <c r="N31" s="367"/>
      <c r="O31" s="367"/>
      <c r="P31" s="367"/>
      <c r="Q31" s="368"/>
      <c r="R31" s="382"/>
      <c r="S31" s="383"/>
      <c r="T31" s="383"/>
      <c r="U31" s="383"/>
      <c r="V31" s="383"/>
      <c r="W31" s="383"/>
      <c r="X31" s="383"/>
      <c r="Y31" s="384"/>
    </row>
    <row r="32" spans="1:32" s="62" customFormat="1" ht="26.25" customHeight="1" thickBot="1" x14ac:dyDescent="0.45">
      <c r="B32" s="350"/>
      <c r="C32" s="72" t="s">
        <v>16</v>
      </c>
      <c r="D32" s="364" t="s">
        <v>17</v>
      </c>
      <c r="E32" s="364"/>
      <c r="F32" s="364"/>
      <c r="G32" s="364"/>
      <c r="H32" s="364"/>
      <c r="I32" s="364"/>
      <c r="J32" s="364"/>
      <c r="K32" s="365"/>
      <c r="L32" s="369"/>
      <c r="M32" s="370"/>
      <c r="N32" s="370"/>
      <c r="O32" s="370"/>
      <c r="P32" s="370"/>
      <c r="Q32" s="371"/>
      <c r="R32" s="372"/>
      <c r="S32" s="373"/>
      <c r="T32" s="373"/>
      <c r="U32" s="373"/>
      <c r="V32" s="373"/>
      <c r="W32" s="373"/>
      <c r="X32" s="373"/>
      <c r="Y32" s="374"/>
    </row>
    <row r="33" spans="1:28" s="62" customFormat="1" ht="26.25" customHeight="1" thickTop="1" x14ac:dyDescent="0.4">
      <c r="B33" s="351"/>
      <c r="C33" s="375" t="s">
        <v>18</v>
      </c>
      <c r="D33" s="376"/>
      <c r="E33" s="376"/>
      <c r="F33" s="376"/>
      <c r="G33" s="376"/>
      <c r="H33" s="376"/>
      <c r="I33" s="376"/>
      <c r="J33" s="376"/>
      <c r="K33" s="377"/>
      <c r="L33" s="378">
        <f>SUM(L28:Q32)</f>
        <v>0</v>
      </c>
      <c r="M33" s="378"/>
      <c r="N33" s="378"/>
      <c r="O33" s="378"/>
      <c r="P33" s="378"/>
      <c r="Q33" s="378"/>
      <c r="R33" s="379"/>
      <c r="S33" s="380"/>
      <c r="T33" s="380"/>
      <c r="U33" s="380"/>
      <c r="V33" s="380"/>
      <c r="W33" s="380"/>
      <c r="X33" s="380"/>
      <c r="Y33" s="381"/>
    </row>
    <row r="34" spans="1:28" s="62" customFormat="1" ht="16.5" customHeight="1" x14ac:dyDescent="0.4">
      <c r="B34" s="68"/>
      <c r="C34" s="53"/>
      <c r="D34" s="53"/>
      <c r="E34" s="53"/>
      <c r="F34" s="53"/>
      <c r="G34" s="53"/>
      <c r="H34" s="53"/>
      <c r="I34" s="53"/>
      <c r="J34" s="53"/>
      <c r="K34" s="53"/>
      <c r="L34" s="73"/>
      <c r="M34" s="73"/>
      <c r="N34" s="73"/>
      <c r="O34" s="73"/>
      <c r="P34" s="73"/>
      <c r="Q34" s="73"/>
      <c r="R34" s="53"/>
      <c r="S34" s="53"/>
      <c r="T34" s="53"/>
      <c r="U34" s="53"/>
      <c r="V34" s="53"/>
      <c r="W34" s="53"/>
      <c r="X34" s="53"/>
      <c r="Y34" s="53"/>
      <c r="Z34" s="53"/>
      <c r="AA34" s="53"/>
      <c r="AB34" s="53"/>
    </row>
    <row r="35" spans="1:28" s="62" customFormat="1" ht="28.5" customHeight="1" x14ac:dyDescent="0.4">
      <c r="B35" s="349" t="s">
        <v>19</v>
      </c>
      <c r="C35" s="352" t="s">
        <v>5</v>
      </c>
      <c r="D35" s="353"/>
      <c r="E35" s="353"/>
      <c r="F35" s="353"/>
      <c r="G35" s="353"/>
      <c r="H35" s="353"/>
      <c r="I35" s="353"/>
      <c r="J35" s="353"/>
      <c r="K35" s="354"/>
      <c r="L35" s="387" t="s">
        <v>6</v>
      </c>
      <c r="M35" s="387"/>
      <c r="N35" s="387"/>
      <c r="O35" s="387"/>
      <c r="P35" s="387"/>
      <c r="Q35" s="387"/>
      <c r="R35" s="352" t="s">
        <v>7</v>
      </c>
      <c r="S35" s="353"/>
      <c r="T35" s="353"/>
      <c r="U35" s="353"/>
      <c r="V35" s="353"/>
      <c r="W35" s="353"/>
      <c r="X35" s="353"/>
      <c r="Y35" s="354"/>
    </row>
    <row r="36" spans="1:28" s="62" customFormat="1" ht="37.5" customHeight="1" x14ac:dyDescent="0.45">
      <c r="B36" s="350"/>
      <c r="C36" s="74" t="s">
        <v>8</v>
      </c>
      <c r="D36" s="388" t="s">
        <v>20</v>
      </c>
      <c r="E36" s="388"/>
      <c r="F36" s="388"/>
      <c r="G36" s="388"/>
      <c r="H36" s="388"/>
      <c r="I36" s="388"/>
      <c r="J36" s="388"/>
      <c r="K36" s="389"/>
      <c r="L36" s="390">
        <f>SUM(L37:Q39)</f>
        <v>0</v>
      </c>
      <c r="M36" s="391"/>
      <c r="N36" s="391"/>
      <c r="O36" s="391"/>
      <c r="P36" s="391"/>
      <c r="Q36" s="392"/>
      <c r="R36" s="361"/>
      <c r="S36" s="362"/>
      <c r="T36" s="362"/>
      <c r="U36" s="362"/>
      <c r="V36" s="362"/>
      <c r="W36" s="362"/>
      <c r="X36" s="362"/>
      <c r="Y36" s="363"/>
      <c r="AA36" s="69"/>
    </row>
    <row r="37" spans="1:28" s="62" customFormat="1" ht="26.25" customHeight="1" x14ac:dyDescent="0.4">
      <c r="B37" s="350"/>
      <c r="C37" s="75"/>
      <c r="D37" s="385" t="s">
        <v>21</v>
      </c>
      <c r="E37" s="385"/>
      <c r="F37" s="385"/>
      <c r="G37" s="385"/>
      <c r="H37" s="385"/>
      <c r="I37" s="385"/>
      <c r="J37" s="385"/>
      <c r="K37" s="386"/>
      <c r="L37" s="366"/>
      <c r="M37" s="367"/>
      <c r="N37" s="367"/>
      <c r="O37" s="367"/>
      <c r="P37" s="367"/>
      <c r="Q37" s="368"/>
      <c r="R37" s="382"/>
      <c r="S37" s="383"/>
      <c r="T37" s="383"/>
      <c r="U37" s="383"/>
      <c r="V37" s="383"/>
      <c r="W37" s="383"/>
      <c r="X37" s="383"/>
      <c r="Y37" s="384"/>
    </row>
    <row r="38" spans="1:28" s="62" customFormat="1" ht="26.25" customHeight="1" x14ac:dyDescent="0.4">
      <c r="B38" s="350"/>
      <c r="C38" s="75"/>
      <c r="D38" s="385" t="s">
        <v>22</v>
      </c>
      <c r="E38" s="385"/>
      <c r="F38" s="385"/>
      <c r="G38" s="385"/>
      <c r="H38" s="385"/>
      <c r="I38" s="385"/>
      <c r="J38" s="385"/>
      <c r="K38" s="386"/>
      <c r="L38" s="366"/>
      <c r="M38" s="367"/>
      <c r="N38" s="367"/>
      <c r="O38" s="367"/>
      <c r="P38" s="367"/>
      <c r="Q38" s="368"/>
      <c r="R38" s="382"/>
      <c r="S38" s="383"/>
      <c r="T38" s="383"/>
      <c r="U38" s="383"/>
      <c r="V38" s="383"/>
      <c r="W38" s="383"/>
      <c r="X38" s="383"/>
      <c r="Y38" s="384"/>
    </row>
    <row r="39" spans="1:28" s="62" customFormat="1" ht="26.25" customHeight="1" x14ac:dyDescent="0.4">
      <c r="B39" s="350"/>
      <c r="C39" s="76"/>
      <c r="D39" s="385" t="s">
        <v>23</v>
      </c>
      <c r="E39" s="385"/>
      <c r="F39" s="385"/>
      <c r="G39" s="385"/>
      <c r="H39" s="385"/>
      <c r="I39" s="385"/>
      <c r="J39" s="385"/>
      <c r="K39" s="386"/>
      <c r="L39" s="366"/>
      <c r="M39" s="367"/>
      <c r="N39" s="367"/>
      <c r="O39" s="367"/>
      <c r="P39" s="367"/>
      <c r="Q39" s="368"/>
      <c r="R39" s="382"/>
      <c r="S39" s="383"/>
      <c r="T39" s="383"/>
      <c r="U39" s="383"/>
      <c r="V39" s="383"/>
      <c r="W39" s="383"/>
      <c r="X39" s="383"/>
      <c r="Y39" s="384"/>
    </row>
    <row r="40" spans="1:28" s="62" customFormat="1" ht="29.25" customHeight="1" x14ac:dyDescent="0.4">
      <c r="B40" s="350"/>
      <c r="C40" s="72" t="s">
        <v>10</v>
      </c>
      <c r="D40" s="393" t="s">
        <v>24</v>
      </c>
      <c r="E40" s="393"/>
      <c r="F40" s="393"/>
      <c r="G40" s="393"/>
      <c r="H40" s="393"/>
      <c r="I40" s="393"/>
      <c r="J40" s="393"/>
      <c r="K40" s="394"/>
      <c r="L40" s="395">
        <f>SUM(L41:Q43)</f>
        <v>0</v>
      </c>
      <c r="M40" s="396"/>
      <c r="N40" s="396"/>
      <c r="O40" s="396"/>
      <c r="P40" s="396"/>
      <c r="Q40" s="397"/>
      <c r="R40" s="382"/>
      <c r="S40" s="383"/>
      <c r="T40" s="383"/>
      <c r="U40" s="383"/>
      <c r="V40" s="383"/>
      <c r="W40" s="383"/>
      <c r="X40" s="383"/>
      <c r="Y40" s="384"/>
    </row>
    <row r="41" spans="1:28" s="62" customFormat="1" ht="26.25" customHeight="1" x14ac:dyDescent="0.4">
      <c r="B41" s="350"/>
      <c r="C41" s="75"/>
      <c r="D41" s="385" t="s">
        <v>21</v>
      </c>
      <c r="E41" s="385"/>
      <c r="F41" s="385"/>
      <c r="G41" s="385"/>
      <c r="H41" s="385"/>
      <c r="I41" s="385"/>
      <c r="J41" s="385"/>
      <c r="K41" s="386"/>
      <c r="L41" s="366"/>
      <c r="M41" s="367"/>
      <c r="N41" s="367"/>
      <c r="O41" s="367"/>
      <c r="P41" s="367"/>
      <c r="Q41" s="368"/>
      <c r="R41" s="382"/>
      <c r="S41" s="383"/>
      <c r="T41" s="383"/>
      <c r="U41" s="383"/>
      <c r="V41" s="383"/>
      <c r="W41" s="383"/>
      <c r="X41" s="383"/>
      <c r="Y41" s="384"/>
    </row>
    <row r="42" spans="1:28" s="62" customFormat="1" ht="26.25" customHeight="1" x14ac:dyDescent="0.4">
      <c r="B42" s="350"/>
      <c r="C42" s="75"/>
      <c r="D42" s="385" t="s">
        <v>22</v>
      </c>
      <c r="E42" s="385"/>
      <c r="F42" s="385"/>
      <c r="G42" s="385"/>
      <c r="H42" s="385"/>
      <c r="I42" s="385"/>
      <c r="J42" s="385"/>
      <c r="K42" s="386"/>
      <c r="L42" s="366"/>
      <c r="M42" s="367"/>
      <c r="N42" s="367"/>
      <c r="O42" s="367"/>
      <c r="P42" s="367"/>
      <c r="Q42" s="368"/>
      <c r="R42" s="382"/>
      <c r="S42" s="383"/>
      <c r="T42" s="383"/>
      <c r="U42" s="383"/>
      <c r="V42" s="383"/>
      <c r="W42" s="383"/>
      <c r="X42" s="383"/>
      <c r="Y42" s="384"/>
    </row>
    <row r="43" spans="1:28" s="62" customFormat="1" ht="26.25" customHeight="1" x14ac:dyDescent="0.4">
      <c r="B43" s="350"/>
      <c r="C43" s="76"/>
      <c r="D43" s="385" t="s">
        <v>23</v>
      </c>
      <c r="E43" s="385"/>
      <c r="F43" s="385"/>
      <c r="G43" s="385"/>
      <c r="H43" s="385"/>
      <c r="I43" s="385"/>
      <c r="J43" s="385"/>
      <c r="K43" s="386"/>
      <c r="L43" s="366"/>
      <c r="M43" s="367"/>
      <c r="N43" s="367"/>
      <c r="O43" s="367"/>
      <c r="P43" s="367"/>
      <c r="Q43" s="368"/>
      <c r="R43" s="382"/>
      <c r="S43" s="383"/>
      <c r="T43" s="383"/>
      <c r="U43" s="383"/>
      <c r="V43" s="383"/>
      <c r="W43" s="383"/>
      <c r="X43" s="383"/>
      <c r="Y43" s="384"/>
    </row>
    <row r="44" spans="1:28" s="62" customFormat="1" ht="25.5" customHeight="1" x14ac:dyDescent="0.4">
      <c r="B44" s="350"/>
      <c r="C44" s="71" t="s">
        <v>12</v>
      </c>
      <c r="D44" s="385" t="s">
        <v>25</v>
      </c>
      <c r="E44" s="385"/>
      <c r="F44" s="385"/>
      <c r="G44" s="385"/>
      <c r="H44" s="385"/>
      <c r="I44" s="385"/>
      <c r="J44" s="385"/>
      <c r="K44" s="386"/>
      <c r="L44" s="366"/>
      <c r="M44" s="367"/>
      <c r="N44" s="367"/>
      <c r="O44" s="367"/>
      <c r="P44" s="367"/>
      <c r="Q44" s="368"/>
      <c r="R44" s="382"/>
      <c r="S44" s="383"/>
      <c r="T44" s="383"/>
      <c r="U44" s="383"/>
      <c r="V44" s="383"/>
      <c r="W44" s="383"/>
      <c r="X44" s="383"/>
      <c r="Y44" s="384"/>
    </row>
    <row r="45" spans="1:28" s="62" customFormat="1" ht="38.25" customHeight="1" x14ac:dyDescent="0.4">
      <c r="B45" s="350"/>
      <c r="C45" s="71" t="s">
        <v>26</v>
      </c>
      <c r="D45" s="385" t="s">
        <v>27</v>
      </c>
      <c r="E45" s="385"/>
      <c r="F45" s="385"/>
      <c r="G45" s="385"/>
      <c r="H45" s="385"/>
      <c r="I45" s="385"/>
      <c r="J45" s="385"/>
      <c r="K45" s="386"/>
      <c r="L45" s="366"/>
      <c r="M45" s="367"/>
      <c r="N45" s="367"/>
      <c r="O45" s="367"/>
      <c r="P45" s="367"/>
      <c r="Q45" s="368"/>
      <c r="R45" s="398" t="s">
        <v>464</v>
      </c>
      <c r="S45" s="399"/>
      <c r="T45" s="399"/>
      <c r="U45" s="399"/>
      <c r="V45" s="399"/>
      <c r="W45" s="399"/>
      <c r="X45" s="399"/>
      <c r="Y45" s="400"/>
    </row>
    <row r="46" spans="1:28" s="62" customFormat="1" ht="35.25" customHeight="1" thickBot="1" x14ac:dyDescent="0.45">
      <c r="B46" s="350"/>
      <c r="C46" s="71" t="s">
        <v>28</v>
      </c>
      <c r="D46" s="385" t="s">
        <v>29</v>
      </c>
      <c r="E46" s="385"/>
      <c r="F46" s="385"/>
      <c r="G46" s="385"/>
      <c r="H46" s="385"/>
      <c r="I46" s="385"/>
      <c r="J46" s="385"/>
      <c r="K46" s="386"/>
      <c r="L46" s="366"/>
      <c r="M46" s="367"/>
      <c r="N46" s="367"/>
      <c r="O46" s="367"/>
      <c r="P46" s="367"/>
      <c r="Q46" s="368"/>
      <c r="R46" s="398" t="s">
        <v>464</v>
      </c>
      <c r="S46" s="399"/>
      <c r="T46" s="399"/>
      <c r="U46" s="399"/>
      <c r="V46" s="399"/>
      <c r="W46" s="399"/>
      <c r="X46" s="399"/>
      <c r="Y46" s="400"/>
      <c r="Z46" s="53"/>
      <c r="AA46" s="53"/>
      <c r="AB46" s="53"/>
    </row>
    <row r="47" spans="1:28" s="62" customFormat="1" ht="27" customHeight="1" thickTop="1" x14ac:dyDescent="0.4">
      <c r="B47" s="351"/>
      <c r="C47" s="401" t="s">
        <v>18</v>
      </c>
      <c r="D47" s="402"/>
      <c r="E47" s="402"/>
      <c r="F47" s="402"/>
      <c r="G47" s="402"/>
      <c r="H47" s="402"/>
      <c r="I47" s="402"/>
      <c r="J47" s="402"/>
      <c r="K47" s="403"/>
      <c r="L47" s="378">
        <f>SUM(L36,L40,L44:Q46)</f>
        <v>0</v>
      </c>
      <c r="M47" s="378"/>
      <c r="N47" s="378"/>
      <c r="O47" s="378"/>
      <c r="P47" s="378"/>
      <c r="Q47" s="378"/>
      <c r="R47" s="379"/>
      <c r="S47" s="380"/>
      <c r="T47" s="380"/>
      <c r="U47" s="380"/>
      <c r="V47" s="380"/>
      <c r="W47" s="380"/>
      <c r="X47" s="380"/>
      <c r="Y47" s="381"/>
    </row>
    <row r="48" spans="1:28" s="62" customFormat="1" ht="9" customHeight="1" x14ac:dyDescent="0.4">
      <c r="A48" s="77"/>
      <c r="B48" s="77"/>
      <c r="C48" s="304"/>
      <c r="D48" s="53"/>
      <c r="E48" s="53"/>
      <c r="F48" s="53"/>
      <c r="G48" s="53"/>
      <c r="H48" s="53"/>
      <c r="I48" s="53"/>
      <c r="J48" s="1"/>
      <c r="K48" s="1"/>
      <c r="L48" s="1"/>
      <c r="M48" s="1"/>
      <c r="N48" s="1"/>
      <c r="O48" s="1"/>
      <c r="P48" s="1"/>
      <c r="Q48" s="1"/>
      <c r="R48" s="2"/>
      <c r="S48" s="2"/>
      <c r="T48" s="2"/>
      <c r="U48" s="2"/>
      <c r="V48" s="2"/>
      <c r="W48" s="53"/>
      <c r="X48" s="53"/>
      <c r="Y48" s="53"/>
      <c r="Z48" s="53"/>
      <c r="AA48" s="53"/>
      <c r="AB48" s="53"/>
    </row>
    <row r="49" spans="1:26" ht="24.75" customHeight="1" x14ac:dyDescent="0.15">
      <c r="A49" s="115" t="s">
        <v>30</v>
      </c>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row>
    <row r="50" spans="1:26" ht="24" customHeight="1" x14ac:dyDescent="0.15">
      <c r="A50" s="115"/>
      <c r="B50" s="107" t="s">
        <v>341</v>
      </c>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row>
    <row r="51" spans="1:26" s="79" customFormat="1" ht="24" customHeight="1" x14ac:dyDescent="0.15">
      <c r="A51" s="116"/>
      <c r="B51" s="410" t="s">
        <v>31</v>
      </c>
      <c r="C51" s="411"/>
      <c r="D51" s="411"/>
      <c r="E51" s="412"/>
      <c r="F51" s="413" t="s">
        <v>287</v>
      </c>
      <c r="G51" s="414"/>
      <c r="H51" s="414"/>
      <c r="I51" s="414"/>
      <c r="J51" s="414"/>
      <c r="K51" s="415"/>
      <c r="L51" s="116"/>
      <c r="M51" s="117"/>
      <c r="N51" s="117"/>
      <c r="O51" s="117"/>
      <c r="P51" s="118"/>
      <c r="Q51" s="118"/>
      <c r="R51" s="118"/>
      <c r="S51" s="118"/>
      <c r="T51" s="118"/>
      <c r="U51" s="118"/>
      <c r="V51" s="118"/>
      <c r="W51" s="118"/>
      <c r="X51" s="118"/>
      <c r="Y51" s="118"/>
      <c r="Z51" s="119"/>
    </row>
    <row r="52" spans="1:26" s="80" customFormat="1" ht="30.75" customHeight="1" x14ac:dyDescent="0.45">
      <c r="A52" s="120" t="s">
        <v>32</v>
      </c>
      <c r="B52" s="121"/>
      <c r="C52" s="121"/>
      <c r="D52" s="122"/>
      <c r="E52" s="122"/>
      <c r="F52" s="123"/>
      <c r="G52" s="122"/>
      <c r="H52" s="122"/>
      <c r="I52" s="122"/>
      <c r="J52" s="122"/>
      <c r="K52" s="122"/>
      <c r="L52" s="122"/>
      <c r="M52" s="118"/>
      <c r="N52" s="118"/>
      <c r="O52" s="118"/>
      <c r="P52" s="118"/>
      <c r="Q52" s="118"/>
      <c r="R52" s="118"/>
      <c r="S52" s="118"/>
      <c r="T52" s="118"/>
      <c r="U52" s="118"/>
      <c r="V52" s="118"/>
      <c r="W52" s="118"/>
      <c r="X52" s="118"/>
      <c r="Y52" s="118"/>
      <c r="Z52" s="121"/>
    </row>
    <row r="53" spans="1:26" s="53" customFormat="1" ht="24" customHeight="1" x14ac:dyDescent="0.15">
      <c r="A53" s="124" t="s">
        <v>33</v>
      </c>
      <c r="B53" s="125" t="s">
        <v>34</v>
      </c>
      <c r="C53" s="126"/>
      <c r="D53" s="126"/>
      <c r="E53" s="126"/>
      <c r="F53" s="127"/>
      <c r="G53" s="127"/>
      <c r="H53" s="127"/>
      <c r="I53" s="127"/>
      <c r="J53" s="127"/>
      <c r="K53" s="127"/>
      <c r="L53" s="128"/>
      <c r="M53" s="108"/>
      <c r="N53" s="108"/>
      <c r="O53" s="108"/>
      <c r="P53" s="128"/>
      <c r="Q53" s="128"/>
      <c r="R53" s="128"/>
      <c r="S53" s="128"/>
      <c r="T53" s="128"/>
      <c r="U53" s="128"/>
      <c r="V53" s="128"/>
      <c r="W53" s="128"/>
      <c r="X53" s="128"/>
      <c r="Y53" s="128"/>
      <c r="Z53" s="108"/>
    </row>
    <row r="54" spans="1:26" ht="23.25" customHeight="1" x14ac:dyDescent="0.15">
      <c r="A54" s="108"/>
      <c r="B54" s="416" t="s">
        <v>35</v>
      </c>
      <c r="C54" s="417"/>
      <c r="D54" s="417"/>
      <c r="E54" s="418"/>
      <c r="F54" s="416" t="s">
        <v>36</v>
      </c>
      <c r="G54" s="417"/>
      <c r="H54" s="417"/>
      <c r="I54" s="417"/>
      <c r="J54" s="417"/>
      <c r="K54" s="419" t="s">
        <v>342</v>
      </c>
      <c r="L54" s="419"/>
      <c r="M54" s="419"/>
      <c r="N54" s="419"/>
      <c r="O54" s="419"/>
      <c r="P54" s="419"/>
      <c r="Q54" s="108"/>
      <c r="R54" s="108"/>
      <c r="S54" s="129"/>
      <c r="T54" s="129"/>
      <c r="U54" s="129"/>
      <c r="V54" s="129"/>
      <c r="W54" s="129"/>
      <c r="X54" s="129"/>
      <c r="Y54" s="129"/>
      <c r="Z54" s="129"/>
    </row>
    <row r="55" spans="1:26" ht="23.25" customHeight="1" x14ac:dyDescent="0.15">
      <c r="A55" s="108"/>
      <c r="B55" s="420"/>
      <c r="C55" s="421"/>
      <c r="D55" s="421"/>
      <c r="E55" s="422"/>
      <c r="F55" s="420"/>
      <c r="G55" s="421"/>
      <c r="H55" s="421"/>
      <c r="I55" s="421"/>
      <c r="J55" s="421"/>
      <c r="K55" s="423"/>
      <c r="L55" s="423"/>
      <c r="M55" s="423"/>
      <c r="N55" s="423"/>
      <c r="O55" s="423"/>
      <c r="P55" s="423"/>
      <c r="Q55" s="129"/>
      <c r="R55" s="129"/>
      <c r="S55" s="129"/>
      <c r="T55" s="129"/>
      <c r="U55" s="129"/>
      <c r="V55" s="129"/>
      <c r="W55" s="129"/>
      <c r="X55" s="129"/>
      <c r="Y55" s="129"/>
      <c r="Z55" s="129"/>
    </row>
    <row r="56" spans="1:26" s="82" customFormat="1" ht="29.25" customHeight="1" x14ac:dyDescent="0.45">
      <c r="A56" s="404" t="s">
        <v>37</v>
      </c>
      <c r="B56" s="404"/>
      <c r="C56" s="404"/>
      <c r="D56" s="404"/>
      <c r="E56" s="404"/>
      <c r="F56" s="404"/>
      <c r="G56" s="404"/>
      <c r="H56" s="404"/>
      <c r="I56" s="404"/>
      <c r="J56" s="404"/>
      <c r="K56" s="404"/>
      <c r="L56" s="404"/>
      <c r="M56" s="404"/>
      <c r="N56" s="404"/>
      <c r="O56" s="404"/>
      <c r="P56" s="404"/>
      <c r="Q56" s="404"/>
      <c r="R56" s="404"/>
      <c r="S56" s="404"/>
      <c r="T56" s="404"/>
      <c r="U56" s="404"/>
      <c r="V56" s="404"/>
      <c r="W56" s="404"/>
      <c r="X56" s="404"/>
      <c r="Y56" s="404"/>
      <c r="Z56" s="404"/>
    </row>
    <row r="57" spans="1:26" s="78" customFormat="1" ht="16.5" customHeight="1" x14ac:dyDescent="0.15">
      <c r="A57" s="107"/>
      <c r="B57" s="107" t="s">
        <v>38</v>
      </c>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row>
    <row r="58" spans="1:26" s="78" customFormat="1" ht="39.950000000000003" customHeight="1" x14ac:dyDescent="0.15">
      <c r="B58" s="405" t="s">
        <v>343</v>
      </c>
      <c r="C58" s="405"/>
      <c r="D58" s="405"/>
      <c r="E58" s="405"/>
      <c r="F58" s="405"/>
      <c r="G58" s="405"/>
      <c r="H58" s="405"/>
      <c r="I58" s="405"/>
      <c r="J58" s="405"/>
      <c r="K58" s="405"/>
      <c r="L58" s="405"/>
      <c r="M58" s="405"/>
      <c r="N58" s="405"/>
      <c r="O58" s="405"/>
      <c r="P58" s="405"/>
      <c r="Q58" s="405"/>
      <c r="R58" s="405"/>
      <c r="S58" s="405"/>
      <c r="T58" s="405"/>
      <c r="U58" s="405"/>
      <c r="V58" s="405"/>
      <c r="W58" s="405"/>
      <c r="X58" s="405"/>
      <c r="Y58" s="405"/>
      <c r="Z58" s="300"/>
    </row>
    <row r="59" spans="1:26" s="78" customFormat="1" ht="25.5" customHeight="1" x14ac:dyDescent="0.15">
      <c r="B59" s="406" t="s">
        <v>344</v>
      </c>
      <c r="C59" s="406"/>
      <c r="D59" s="406"/>
      <c r="E59" s="406"/>
      <c r="F59" s="406"/>
      <c r="G59" s="406"/>
      <c r="H59" s="406"/>
      <c r="I59" s="406"/>
      <c r="J59" s="406"/>
      <c r="K59" s="406"/>
      <c r="L59" s="406"/>
      <c r="M59" s="406"/>
      <c r="N59" s="406"/>
      <c r="O59" s="406"/>
      <c r="P59" s="406"/>
      <c r="Q59" s="406"/>
      <c r="R59" s="406"/>
      <c r="S59" s="406"/>
      <c r="T59" s="406"/>
      <c r="U59" s="406"/>
      <c r="V59" s="406"/>
      <c r="W59" s="406"/>
      <c r="X59" s="406"/>
      <c r="Y59" s="406"/>
      <c r="Z59" s="406"/>
    </row>
    <row r="60" spans="1:26" s="82" customFormat="1" ht="24" customHeight="1" x14ac:dyDescent="0.45">
      <c r="A60" s="83" t="s">
        <v>39</v>
      </c>
      <c r="B60" s="59"/>
      <c r="C60" s="59"/>
      <c r="D60" s="59"/>
      <c r="E60" s="59"/>
      <c r="F60" s="59"/>
      <c r="G60" s="59"/>
      <c r="H60" s="59"/>
      <c r="I60" s="59"/>
      <c r="J60" s="59"/>
      <c r="K60" s="59"/>
      <c r="L60" s="59"/>
      <c r="M60" s="59"/>
      <c r="N60" s="59"/>
      <c r="O60" s="59"/>
      <c r="P60" s="59"/>
      <c r="Q60" s="59"/>
      <c r="R60" s="59"/>
      <c r="S60" s="59"/>
      <c r="T60" s="59"/>
      <c r="U60" s="59"/>
      <c r="V60" s="59"/>
      <c r="W60" s="59"/>
    </row>
    <row r="61" spans="1:26" s="78" customFormat="1" ht="16.5" customHeight="1" x14ac:dyDescent="0.15">
      <c r="B61" s="78" t="s">
        <v>40</v>
      </c>
    </row>
    <row r="62" spans="1:26" s="53" customFormat="1" ht="36.6" customHeight="1" x14ac:dyDescent="0.15">
      <c r="B62" s="352" t="s">
        <v>309</v>
      </c>
      <c r="C62" s="353"/>
      <c r="D62" s="353"/>
      <c r="E62" s="354"/>
      <c r="F62" s="352" t="s">
        <v>41</v>
      </c>
      <c r="G62" s="353"/>
      <c r="H62" s="353"/>
      <c r="I62" s="353"/>
      <c r="J62" s="353"/>
      <c r="K62" s="353"/>
      <c r="L62" s="353"/>
      <c r="M62" s="354"/>
      <c r="N62" s="296" t="s">
        <v>43</v>
      </c>
      <c r="O62" s="296" t="s">
        <v>44</v>
      </c>
      <c r="P62" s="407" t="s">
        <v>45</v>
      </c>
      <c r="Q62" s="408"/>
      <c r="R62" s="408"/>
      <c r="S62" s="408"/>
      <c r="T62" s="408"/>
      <c r="U62" s="408"/>
      <c r="V62" s="408"/>
      <c r="W62" s="409"/>
    </row>
    <row r="63" spans="1:26" s="53" customFormat="1" ht="23.45" customHeight="1" x14ac:dyDescent="0.15">
      <c r="B63" s="472" t="s">
        <v>46</v>
      </c>
      <c r="C63" s="443" t="s">
        <v>47</v>
      </c>
      <c r="D63" s="444"/>
      <c r="E63" s="445"/>
      <c r="F63" s="476" t="s">
        <v>48</v>
      </c>
      <c r="G63" s="477"/>
      <c r="H63" s="477"/>
      <c r="I63" s="477"/>
      <c r="J63" s="477"/>
      <c r="K63" s="477"/>
      <c r="L63" s="477"/>
      <c r="M63" s="478"/>
      <c r="N63" s="302"/>
      <c r="O63" s="218"/>
      <c r="P63" s="456"/>
      <c r="Q63" s="457"/>
      <c r="R63" s="457"/>
      <c r="S63" s="457"/>
      <c r="T63" s="457"/>
      <c r="U63" s="457"/>
      <c r="V63" s="457"/>
      <c r="W63" s="458"/>
    </row>
    <row r="64" spans="1:26" s="53" customFormat="1" ht="23.45" customHeight="1" x14ac:dyDescent="0.15">
      <c r="B64" s="472"/>
      <c r="C64" s="473"/>
      <c r="D64" s="474"/>
      <c r="E64" s="475"/>
      <c r="F64" s="479" t="s">
        <v>49</v>
      </c>
      <c r="G64" s="430"/>
      <c r="H64" s="430"/>
      <c r="I64" s="430"/>
      <c r="J64" s="430"/>
      <c r="K64" s="430"/>
      <c r="L64" s="430"/>
      <c r="M64" s="480"/>
      <c r="N64" s="302"/>
      <c r="O64" s="109"/>
      <c r="P64" s="456"/>
      <c r="Q64" s="457"/>
      <c r="R64" s="457"/>
      <c r="S64" s="457"/>
      <c r="T64" s="457"/>
      <c r="U64" s="457"/>
      <c r="V64" s="457"/>
      <c r="W64" s="458"/>
    </row>
    <row r="65" spans="2:23" s="53" customFormat="1" ht="23.45" customHeight="1" x14ac:dyDescent="0.15">
      <c r="B65" s="472"/>
      <c r="C65" s="443" t="s">
        <v>50</v>
      </c>
      <c r="D65" s="444"/>
      <c r="E65" s="445"/>
      <c r="F65" s="449" t="s">
        <v>317</v>
      </c>
      <c r="G65" s="450"/>
      <c r="H65" s="450"/>
      <c r="I65" s="450"/>
      <c r="J65" s="450"/>
      <c r="K65" s="450"/>
      <c r="L65" s="450"/>
      <c r="M65" s="451"/>
      <c r="N65" s="130"/>
      <c r="O65" s="131"/>
      <c r="P65" s="424" t="s">
        <v>345</v>
      </c>
      <c r="Q65" s="425"/>
      <c r="R65" s="425"/>
      <c r="S65" s="425"/>
      <c r="T65" s="425"/>
      <c r="U65" s="425"/>
      <c r="V65" s="425"/>
      <c r="W65" s="426"/>
    </row>
    <row r="66" spans="2:23" s="53" customFormat="1" ht="23.45" customHeight="1" x14ac:dyDescent="0.15">
      <c r="B66" s="472"/>
      <c r="C66" s="446"/>
      <c r="D66" s="447"/>
      <c r="E66" s="448"/>
      <c r="F66" s="452" t="s">
        <v>318</v>
      </c>
      <c r="G66" s="453"/>
      <c r="H66" s="453"/>
      <c r="I66" s="453"/>
      <c r="J66" s="453"/>
      <c r="K66" s="453"/>
      <c r="L66" s="453"/>
      <c r="M66" s="454"/>
      <c r="N66" s="132"/>
      <c r="O66" s="133"/>
      <c r="P66" s="424" t="s">
        <v>345</v>
      </c>
      <c r="Q66" s="425"/>
      <c r="R66" s="425"/>
      <c r="S66" s="425"/>
      <c r="T66" s="425"/>
      <c r="U66" s="425"/>
      <c r="V66" s="425"/>
      <c r="W66" s="426"/>
    </row>
    <row r="67" spans="2:23" s="53" customFormat="1" ht="23.45" customHeight="1" x14ac:dyDescent="0.15">
      <c r="B67" s="472"/>
      <c r="C67" s="427" t="s">
        <v>51</v>
      </c>
      <c r="D67" s="512" t="s">
        <v>52</v>
      </c>
      <c r="E67" s="513"/>
      <c r="F67" s="430" t="s">
        <v>53</v>
      </c>
      <c r="G67" s="430"/>
      <c r="H67" s="430"/>
      <c r="I67" s="430"/>
      <c r="J67" s="430"/>
      <c r="K67" s="430"/>
      <c r="L67" s="430"/>
      <c r="M67" s="431"/>
      <c r="N67" s="767"/>
      <c r="O67" s="133"/>
      <c r="P67" s="434"/>
      <c r="Q67" s="435"/>
      <c r="R67" s="435"/>
      <c r="S67" s="435"/>
      <c r="T67" s="435"/>
      <c r="U67" s="435"/>
      <c r="V67" s="435"/>
      <c r="W67" s="436"/>
    </row>
    <row r="68" spans="2:23" s="53" customFormat="1" ht="23.45" customHeight="1" x14ac:dyDescent="0.15">
      <c r="B68" s="472"/>
      <c r="C68" s="427"/>
      <c r="D68" s="514"/>
      <c r="E68" s="515"/>
      <c r="F68" s="432"/>
      <c r="G68" s="432"/>
      <c r="H68" s="432"/>
      <c r="I68" s="432"/>
      <c r="J68" s="432"/>
      <c r="K68" s="432"/>
      <c r="L68" s="432"/>
      <c r="M68" s="433"/>
      <c r="N68" s="768"/>
      <c r="O68" s="133"/>
      <c r="P68" s="437" t="s">
        <v>54</v>
      </c>
      <c r="Q68" s="438"/>
      <c r="R68" s="438"/>
      <c r="S68" s="438"/>
      <c r="T68" s="299"/>
      <c r="U68" s="299"/>
      <c r="V68" s="439">
        <v>0</v>
      </c>
      <c r="W68" s="440"/>
    </row>
    <row r="69" spans="2:23" s="53" customFormat="1" ht="23.45" customHeight="1" x14ac:dyDescent="0.15">
      <c r="B69" s="472"/>
      <c r="C69" s="427"/>
      <c r="D69" s="514"/>
      <c r="E69" s="515"/>
      <c r="F69" s="441" t="s">
        <v>55</v>
      </c>
      <c r="G69" s="441"/>
      <c r="H69" s="441"/>
      <c r="I69" s="441"/>
      <c r="J69" s="441"/>
      <c r="K69" s="441"/>
      <c r="L69" s="441"/>
      <c r="M69" s="442"/>
      <c r="N69" s="769"/>
      <c r="O69" s="133"/>
      <c r="P69" s="456"/>
      <c r="Q69" s="457"/>
      <c r="R69" s="457"/>
      <c r="S69" s="457"/>
      <c r="T69" s="457"/>
      <c r="U69" s="457"/>
      <c r="V69" s="457"/>
      <c r="W69" s="458"/>
    </row>
    <row r="70" spans="2:23" s="53" customFormat="1" ht="23.25" customHeight="1" x14ac:dyDescent="0.15">
      <c r="B70" s="472"/>
      <c r="C70" s="427"/>
      <c r="D70" s="514"/>
      <c r="E70" s="515"/>
      <c r="F70" s="441" t="s">
        <v>56</v>
      </c>
      <c r="G70" s="441"/>
      <c r="H70" s="441"/>
      <c r="I70" s="441"/>
      <c r="J70" s="441"/>
      <c r="K70" s="441"/>
      <c r="L70" s="441"/>
      <c r="M70" s="455"/>
      <c r="N70" s="134"/>
      <c r="O70" s="133"/>
      <c r="P70" s="456"/>
      <c r="Q70" s="457"/>
      <c r="R70" s="457"/>
      <c r="S70" s="457"/>
      <c r="T70" s="457"/>
      <c r="U70" s="457"/>
      <c r="V70" s="457"/>
      <c r="W70" s="458"/>
    </row>
    <row r="71" spans="2:23" s="53" customFormat="1" ht="23.25" customHeight="1" x14ac:dyDescent="0.15">
      <c r="B71" s="472"/>
      <c r="C71" s="427"/>
      <c r="D71" s="777"/>
      <c r="E71" s="778"/>
      <c r="F71" s="770" t="s">
        <v>492</v>
      </c>
      <c r="G71" s="770"/>
      <c r="H71" s="770"/>
      <c r="I71" s="770"/>
      <c r="J71" s="770"/>
      <c r="K71" s="770"/>
      <c r="L71" s="770"/>
      <c r="M71" s="771"/>
      <c r="N71" s="134"/>
      <c r="O71" s="133"/>
      <c r="P71" s="329"/>
      <c r="Q71" s="330"/>
      <c r="R71" s="330"/>
      <c r="S71" s="330"/>
      <c r="T71" s="330"/>
      <c r="U71" s="330"/>
      <c r="V71" s="330"/>
      <c r="W71" s="331"/>
    </row>
    <row r="72" spans="2:23" s="53" customFormat="1" ht="23.45" customHeight="1" x14ac:dyDescent="0.15">
      <c r="B72" s="472"/>
      <c r="C72" s="427"/>
      <c r="D72" s="512" t="s">
        <v>57</v>
      </c>
      <c r="E72" s="513"/>
      <c r="F72" s="441" t="s">
        <v>58</v>
      </c>
      <c r="G72" s="441"/>
      <c r="H72" s="441"/>
      <c r="I72" s="441"/>
      <c r="J72" s="441"/>
      <c r="K72" s="441"/>
      <c r="L72" s="441"/>
      <c r="M72" s="455"/>
      <c r="N72" s="769"/>
      <c r="O72" s="133"/>
      <c r="P72" s="456"/>
      <c r="Q72" s="457"/>
      <c r="R72" s="457"/>
      <c r="S72" s="457"/>
      <c r="T72" s="457"/>
      <c r="U72" s="457"/>
      <c r="V72" s="457"/>
      <c r="W72" s="458"/>
    </row>
    <row r="73" spans="2:23" s="53" customFormat="1" ht="23.45" customHeight="1" x14ac:dyDescent="0.15">
      <c r="B73" s="472"/>
      <c r="C73" s="427"/>
      <c r="D73" s="514"/>
      <c r="E73" s="515"/>
      <c r="F73" s="441" t="s">
        <v>59</v>
      </c>
      <c r="G73" s="441"/>
      <c r="H73" s="441"/>
      <c r="I73" s="441"/>
      <c r="J73" s="441"/>
      <c r="K73" s="441"/>
      <c r="L73" s="441"/>
      <c r="M73" s="455"/>
      <c r="N73" s="769"/>
      <c r="O73" s="133"/>
      <c r="P73" s="456"/>
      <c r="Q73" s="457"/>
      <c r="R73" s="457"/>
      <c r="S73" s="457"/>
      <c r="T73" s="457"/>
      <c r="U73" s="457"/>
      <c r="V73" s="457"/>
      <c r="W73" s="458"/>
    </row>
    <row r="74" spans="2:23" s="53" customFormat="1" ht="23.45" customHeight="1" x14ac:dyDescent="0.15">
      <c r="B74" s="472"/>
      <c r="C74" s="427"/>
      <c r="D74" s="514"/>
      <c r="E74" s="515"/>
      <c r="F74" s="441" t="s">
        <v>60</v>
      </c>
      <c r="G74" s="441"/>
      <c r="H74" s="441"/>
      <c r="I74" s="441"/>
      <c r="J74" s="441"/>
      <c r="K74" s="441"/>
      <c r="L74" s="441"/>
      <c r="M74" s="455"/>
      <c r="N74" s="134"/>
      <c r="O74" s="133"/>
      <c r="P74" s="456"/>
      <c r="Q74" s="457"/>
      <c r="R74" s="457"/>
      <c r="S74" s="457"/>
      <c r="T74" s="457"/>
      <c r="U74" s="457"/>
      <c r="V74" s="457"/>
      <c r="W74" s="458"/>
    </row>
    <row r="75" spans="2:23" s="53" customFormat="1" ht="23.45" customHeight="1" x14ac:dyDescent="0.15">
      <c r="B75" s="472"/>
      <c r="C75" s="427"/>
      <c r="D75" s="777"/>
      <c r="E75" s="778"/>
      <c r="F75" s="770" t="s">
        <v>493</v>
      </c>
      <c r="G75" s="770"/>
      <c r="H75" s="770"/>
      <c r="I75" s="770"/>
      <c r="J75" s="770"/>
      <c r="K75" s="770"/>
      <c r="L75" s="770"/>
      <c r="M75" s="771"/>
      <c r="N75" s="769"/>
      <c r="O75" s="133"/>
      <c r="P75" s="329"/>
      <c r="Q75" s="330"/>
      <c r="R75" s="330"/>
      <c r="S75" s="330"/>
      <c r="T75" s="330"/>
      <c r="U75" s="330"/>
      <c r="V75" s="330"/>
      <c r="W75" s="331"/>
    </row>
    <row r="76" spans="2:23" s="53" customFormat="1" ht="23.45" customHeight="1" x14ac:dyDescent="0.15">
      <c r="B76" s="472"/>
      <c r="C76" s="427"/>
      <c r="D76" s="428" t="s">
        <v>61</v>
      </c>
      <c r="E76" s="429"/>
      <c r="F76" s="441" t="s">
        <v>62</v>
      </c>
      <c r="G76" s="441"/>
      <c r="H76" s="441"/>
      <c r="I76" s="441"/>
      <c r="J76" s="441"/>
      <c r="K76" s="441"/>
      <c r="L76" s="441"/>
      <c r="M76" s="455"/>
      <c r="N76" s="769"/>
      <c r="O76" s="133"/>
      <c r="P76" s="456"/>
      <c r="Q76" s="457"/>
      <c r="R76" s="457"/>
      <c r="S76" s="457"/>
      <c r="T76" s="457"/>
      <c r="U76" s="457"/>
      <c r="V76" s="457"/>
      <c r="W76" s="458"/>
    </row>
    <row r="77" spans="2:23" s="53" customFormat="1" ht="23.45" customHeight="1" x14ac:dyDescent="0.15">
      <c r="B77" s="472"/>
      <c r="C77" s="427"/>
      <c r="D77" s="428"/>
      <c r="E77" s="429"/>
      <c r="F77" s="441" t="s">
        <v>63</v>
      </c>
      <c r="G77" s="441"/>
      <c r="H77" s="441"/>
      <c r="I77" s="441"/>
      <c r="J77" s="441"/>
      <c r="K77" s="441"/>
      <c r="L77" s="441"/>
      <c r="M77" s="455"/>
      <c r="N77" s="134"/>
      <c r="O77" s="133"/>
      <c r="P77" s="456"/>
      <c r="Q77" s="457"/>
      <c r="R77" s="457"/>
      <c r="S77" s="457"/>
      <c r="T77" s="457"/>
      <c r="U77" s="457"/>
      <c r="V77" s="457"/>
      <c r="W77" s="458"/>
    </row>
    <row r="78" spans="2:23" s="53" customFormat="1" ht="23.45" customHeight="1" x14ac:dyDescent="0.15">
      <c r="B78" s="472"/>
      <c r="C78" s="427"/>
      <c r="D78" s="428"/>
      <c r="E78" s="429"/>
      <c r="F78" s="441" t="s">
        <v>64</v>
      </c>
      <c r="G78" s="441"/>
      <c r="H78" s="441"/>
      <c r="I78" s="441"/>
      <c r="J78" s="441"/>
      <c r="K78" s="441"/>
      <c r="L78" s="441"/>
      <c r="M78" s="455"/>
      <c r="N78" s="134"/>
      <c r="O78" s="133"/>
      <c r="P78" s="456"/>
      <c r="Q78" s="457"/>
      <c r="R78" s="457"/>
      <c r="S78" s="457"/>
      <c r="T78" s="457"/>
      <c r="U78" s="457"/>
      <c r="V78" s="457"/>
      <c r="W78" s="458"/>
    </row>
    <row r="79" spans="2:23" s="53" customFormat="1" ht="23.45" customHeight="1" x14ac:dyDescent="0.15">
      <c r="B79" s="472"/>
      <c r="C79" s="427"/>
      <c r="D79" s="512" t="s">
        <v>65</v>
      </c>
      <c r="E79" s="513"/>
      <c r="F79" s="441" t="s">
        <v>66</v>
      </c>
      <c r="G79" s="441"/>
      <c r="H79" s="441"/>
      <c r="I79" s="441"/>
      <c r="J79" s="441"/>
      <c r="K79" s="441"/>
      <c r="L79" s="441"/>
      <c r="M79" s="455"/>
      <c r="N79" s="769"/>
      <c r="O79" s="133"/>
      <c r="P79" s="456"/>
      <c r="Q79" s="457"/>
      <c r="R79" s="457"/>
      <c r="S79" s="457"/>
      <c r="T79" s="457"/>
      <c r="U79" s="457"/>
      <c r="V79" s="457"/>
      <c r="W79" s="458"/>
    </row>
    <row r="80" spans="2:23" s="53" customFormat="1" ht="23.45" customHeight="1" x14ac:dyDescent="0.15">
      <c r="B80" s="472"/>
      <c r="C80" s="427"/>
      <c r="D80" s="514"/>
      <c r="E80" s="515"/>
      <c r="F80" s="441" t="s">
        <v>67</v>
      </c>
      <c r="G80" s="441"/>
      <c r="H80" s="441"/>
      <c r="I80" s="441"/>
      <c r="J80" s="441"/>
      <c r="K80" s="441"/>
      <c r="L80" s="441"/>
      <c r="M80" s="455"/>
      <c r="N80" s="134"/>
      <c r="O80" s="133"/>
      <c r="P80" s="456"/>
      <c r="Q80" s="457"/>
      <c r="R80" s="457"/>
      <c r="S80" s="457"/>
      <c r="T80" s="457"/>
      <c r="U80" s="457"/>
      <c r="V80" s="457"/>
      <c r="W80" s="458"/>
    </row>
    <row r="81" spans="1:25" s="53" customFormat="1" ht="23.45" customHeight="1" x14ac:dyDescent="0.15">
      <c r="B81" s="472"/>
      <c r="C81" s="427"/>
      <c r="D81" s="514"/>
      <c r="E81" s="515"/>
      <c r="F81" s="441" t="s">
        <v>68</v>
      </c>
      <c r="G81" s="441"/>
      <c r="H81" s="441"/>
      <c r="I81" s="441"/>
      <c r="J81" s="441"/>
      <c r="K81" s="441"/>
      <c r="L81" s="441"/>
      <c r="M81" s="455"/>
      <c r="N81" s="134"/>
      <c r="O81" s="133"/>
      <c r="P81" s="456"/>
      <c r="Q81" s="457"/>
      <c r="R81" s="457"/>
      <c r="S81" s="457"/>
      <c r="T81" s="457"/>
      <c r="U81" s="457"/>
      <c r="V81" s="457"/>
      <c r="W81" s="458"/>
    </row>
    <row r="82" spans="1:25" s="53" customFormat="1" ht="23.45" customHeight="1" x14ac:dyDescent="0.15">
      <c r="B82" s="472"/>
      <c r="C82" s="427"/>
      <c r="D82" s="779"/>
      <c r="E82" s="780"/>
      <c r="F82" s="772" t="s">
        <v>494</v>
      </c>
      <c r="G82" s="773"/>
      <c r="H82" s="773"/>
      <c r="I82" s="773"/>
      <c r="J82" s="773"/>
      <c r="K82" s="773"/>
      <c r="L82" s="773"/>
      <c r="M82" s="774"/>
      <c r="N82" s="769"/>
      <c r="O82" s="133"/>
      <c r="P82" s="329"/>
      <c r="Q82" s="330"/>
      <c r="R82" s="330"/>
      <c r="S82" s="330"/>
      <c r="T82" s="330"/>
      <c r="U82" s="330"/>
      <c r="V82" s="330"/>
      <c r="W82" s="331"/>
    </row>
    <row r="83" spans="1:25" s="53" customFormat="1" ht="23.45" customHeight="1" x14ac:dyDescent="0.15">
      <c r="B83" s="472"/>
      <c r="C83" s="427"/>
      <c r="D83" s="777"/>
      <c r="E83" s="778"/>
      <c r="F83" s="775" t="s">
        <v>495</v>
      </c>
      <c r="G83" s="775"/>
      <c r="H83" s="775"/>
      <c r="I83" s="775"/>
      <c r="J83" s="775"/>
      <c r="K83" s="775"/>
      <c r="L83" s="775"/>
      <c r="M83" s="776"/>
      <c r="N83" s="134"/>
      <c r="O83" s="133"/>
      <c r="P83" s="329"/>
      <c r="Q83" s="330"/>
      <c r="R83" s="330"/>
      <c r="S83" s="330"/>
      <c r="T83" s="330"/>
      <c r="U83" s="330"/>
      <c r="V83" s="330"/>
      <c r="W83" s="331"/>
    </row>
    <row r="84" spans="1:25" s="53" customFormat="1" ht="23.45" customHeight="1" x14ac:dyDescent="0.15">
      <c r="B84" s="472"/>
      <c r="C84" s="427"/>
      <c r="D84" s="459" t="s">
        <v>69</v>
      </c>
      <c r="E84" s="460"/>
      <c r="F84" s="461" t="s">
        <v>497</v>
      </c>
      <c r="G84" s="462"/>
      <c r="H84" s="462"/>
      <c r="I84" s="462"/>
      <c r="J84" s="462"/>
      <c r="K84" s="462"/>
      <c r="L84" s="462"/>
      <c r="M84" s="463"/>
      <c r="N84" s="134"/>
      <c r="O84" s="133"/>
      <c r="P84" s="456"/>
      <c r="Q84" s="457"/>
      <c r="R84" s="457"/>
      <c r="S84" s="457"/>
      <c r="T84" s="457"/>
      <c r="U84" s="457"/>
      <c r="V84" s="457"/>
      <c r="W84" s="458"/>
    </row>
    <row r="85" spans="1:25" s="53" customFormat="1" ht="16.5" customHeight="1" x14ac:dyDescent="0.15">
      <c r="B85" s="84"/>
      <c r="C85" s="84"/>
      <c r="D85" s="84"/>
      <c r="E85" s="84"/>
      <c r="F85" s="297"/>
      <c r="G85" s="297"/>
      <c r="H85" s="297"/>
      <c r="I85" s="297"/>
      <c r="J85" s="297"/>
      <c r="K85" s="297"/>
      <c r="L85" s="297"/>
      <c r="M85" s="297"/>
      <c r="N85" s="85"/>
      <c r="O85" s="85"/>
      <c r="P85" s="86"/>
      <c r="Q85" s="86"/>
      <c r="R85" s="86"/>
      <c r="S85" s="86"/>
      <c r="T85" s="86"/>
      <c r="U85" s="86"/>
      <c r="V85" s="86"/>
      <c r="W85" s="86"/>
    </row>
    <row r="86" spans="1:25" s="53" customFormat="1" ht="17.25" customHeight="1" x14ac:dyDescent="0.15">
      <c r="B86" s="464" t="s">
        <v>310</v>
      </c>
      <c r="C86" s="464"/>
      <c r="D86" s="464" t="s">
        <v>41</v>
      </c>
      <c r="E86" s="464"/>
      <c r="F86" s="464"/>
      <c r="G86" s="464"/>
      <c r="H86" s="464"/>
      <c r="I86" s="464"/>
      <c r="J86" s="464"/>
      <c r="K86" s="464"/>
      <c r="L86" s="464"/>
      <c r="M86" s="464"/>
      <c r="N86" s="464" t="s">
        <v>43</v>
      </c>
      <c r="O86" s="464" t="s">
        <v>44</v>
      </c>
      <c r="P86" s="466" t="s">
        <v>45</v>
      </c>
      <c r="Q86" s="467"/>
      <c r="R86" s="467"/>
      <c r="S86" s="467"/>
      <c r="T86" s="467"/>
      <c r="U86" s="467"/>
      <c r="V86" s="467"/>
      <c r="W86" s="468"/>
    </row>
    <row r="87" spans="1:25" s="53" customFormat="1" ht="17.25" customHeight="1" x14ac:dyDescent="0.15">
      <c r="B87" s="465"/>
      <c r="C87" s="465"/>
      <c r="D87" s="465"/>
      <c r="E87" s="465"/>
      <c r="F87" s="465"/>
      <c r="G87" s="465"/>
      <c r="H87" s="465"/>
      <c r="I87" s="465"/>
      <c r="J87" s="465"/>
      <c r="K87" s="465"/>
      <c r="L87" s="465"/>
      <c r="M87" s="465"/>
      <c r="N87" s="465"/>
      <c r="O87" s="465"/>
      <c r="P87" s="469"/>
      <c r="Q87" s="470"/>
      <c r="R87" s="470"/>
      <c r="S87" s="470"/>
      <c r="T87" s="470"/>
      <c r="U87" s="470"/>
      <c r="V87" s="470"/>
      <c r="W87" s="471"/>
    </row>
    <row r="88" spans="1:25" s="57" customFormat="1" ht="23.45" customHeight="1" x14ac:dyDescent="0.15">
      <c r="B88" s="493" t="s">
        <v>71</v>
      </c>
      <c r="C88" s="494"/>
      <c r="D88" s="497" t="s">
        <v>72</v>
      </c>
      <c r="E88" s="498"/>
      <c r="F88" s="498"/>
      <c r="G88" s="498"/>
      <c r="H88" s="498"/>
      <c r="I88" s="498"/>
      <c r="J88" s="498"/>
      <c r="K88" s="498"/>
      <c r="L88" s="498"/>
      <c r="M88" s="499"/>
      <c r="N88" s="219"/>
      <c r="O88" s="110"/>
      <c r="P88" s="481"/>
      <c r="Q88" s="482"/>
      <c r="R88" s="482"/>
      <c r="S88" s="482"/>
      <c r="T88" s="482"/>
      <c r="U88" s="482"/>
      <c r="V88" s="482"/>
      <c r="W88" s="483"/>
      <c r="Y88" s="87"/>
    </row>
    <row r="89" spans="1:25" s="57" customFormat="1" ht="23.45" customHeight="1" x14ac:dyDescent="0.15">
      <c r="B89" s="493"/>
      <c r="C89" s="494"/>
      <c r="D89" s="484" t="s">
        <v>73</v>
      </c>
      <c r="E89" s="485"/>
      <c r="F89" s="485"/>
      <c r="G89" s="485"/>
      <c r="H89" s="485"/>
      <c r="I89" s="485"/>
      <c r="J89" s="485"/>
      <c r="K89" s="485"/>
      <c r="L89" s="485"/>
      <c r="M89" s="486"/>
      <c r="N89" s="220"/>
      <c r="O89" s="110"/>
      <c r="P89" s="481"/>
      <c r="Q89" s="482"/>
      <c r="R89" s="482"/>
      <c r="S89" s="482"/>
      <c r="T89" s="482"/>
      <c r="U89" s="482"/>
      <c r="V89" s="482"/>
      <c r="W89" s="483"/>
      <c r="Y89" s="87"/>
    </row>
    <row r="90" spans="1:25" s="57" customFormat="1" ht="23.45" customHeight="1" x14ac:dyDescent="0.15">
      <c r="B90" s="493"/>
      <c r="C90" s="494"/>
      <c r="D90" s="484" t="s">
        <v>74</v>
      </c>
      <c r="E90" s="485"/>
      <c r="F90" s="485"/>
      <c r="G90" s="485"/>
      <c r="H90" s="485"/>
      <c r="I90" s="485"/>
      <c r="J90" s="485"/>
      <c r="K90" s="485"/>
      <c r="L90" s="485"/>
      <c r="M90" s="486"/>
      <c r="N90" s="220"/>
      <c r="O90" s="110"/>
      <c r="P90" s="481"/>
      <c r="Q90" s="482"/>
      <c r="R90" s="482"/>
      <c r="S90" s="482"/>
      <c r="T90" s="482"/>
      <c r="U90" s="482"/>
      <c r="V90" s="482"/>
      <c r="W90" s="483"/>
      <c r="Y90" s="87"/>
    </row>
    <row r="91" spans="1:25" s="57" customFormat="1" ht="23.45" customHeight="1" x14ac:dyDescent="0.15">
      <c r="B91" s="493"/>
      <c r="C91" s="494"/>
      <c r="D91" s="484" t="s">
        <v>75</v>
      </c>
      <c r="E91" s="485"/>
      <c r="F91" s="485"/>
      <c r="G91" s="485"/>
      <c r="H91" s="485"/>
      <c r="I91" s="485"/>
      <c r="J91" s="485"/>
      <c r="K91" s="485"/>
      <c r="L91" s="485"/>
      <c r="M91" s="486"/>
      <c r="N91" s="220"/>
      <c r="O91" s="110"/>
      <c r="P91" s="481"/>
      <c r="Q91" s="482"/>
      <c r="R91" s="482"/>
      <c r="S91" s="482"/>
      <c r="T91" s="482"/>
      <c r="U91" s="482"/>
      <c r="V91" s="482"/>
      <c r="W91" s="483"/>
      <c r="Y91" s="87"/>
    </row>
    <row r="92" spans="1:25" s="53" customFormat="1" ht="23.45" customHeight="1" x14ac:dyDescent="0.15">
      <c r="B92" s="493"/>
      <c r="C92" s="494"/>
      <c r="D92" s="484" t="s">
        <v>76</v>
      </c>
      <c r="E92" s="485"/>
      <c r="F92" s="485"/>
      <c r="G92" s="485"/>
      <c r="H92" s="485"/>
      <c r="I92" s="485"/>
      <c r="J92" s="485"/>
      <c r="K92" s="485"/>
      <c r="L92" s="485"/>
      <c r="M92" s="486"/>
      <c r="N92" s="220"/>
      <c r="O92" s="110"/>
      <c r="P92" s="481"/>
      <c r="Q92" s="482"/>
      <c r="R92" s="482"/>
      <c r="S92" s="482"/>
      <c r="T92" s="482"/>
      <c r="U92" s="482"/>
      <c r="V92" s="482"/>
      <c r="W92" s="483"/>
    </row>
    <row r="93" spans="1:25" ht="23.45" customHeight="1" x14ac:dyDescent="0.15">
      <c r="A93" s="88"/>
      <c r="B93" s="493"/>
      <c r="C93" s="494"/>
      <c r="D93" s="484" t="s">
        <v>77</v>
      </c>
      <c r="E93" s="485"/>
      <c r="F93" s="485"/>
      <c r="G93" s="485"/>
      <c r="H93" s="485"/>
      <c r="I93" s="485"/>
      <c r="J93" s="485"/>
      <c r="K93" s="485"/>
      <c r="L93" s="485"/>
      <c r="M93" s="486"/>
      <c r="N93" s="220"/>
      <c r="O93" s="110"/>
      <c r="P93" s="481"/>
      <c r="Q93" s="482"/>
      <c r="R93" s="482"/>
      <c r="S93" s="482"/>
      <c r="T93" s="482"/>
      <c r="U93" s="482"/>
      <c r="V93" s="482"/>
      <c r="W93" s="483"/>
    </row>
    <row r="94" spans="1:25" ht="23.45" customHeight="1" x14ac:dyDescent="0.15">
      <c r="B94" s="495"/>
      <c r="C94" s="496"/>
      <c r="D94" s="487" t="s">
        <v>78</v>
      </c>
      <c r="E94" s="488"/>
      <c r="F94" s="489"/>
      <c r="G94" s="490"/>
      <c r="H94" s="491"/>
      <c r="I94" s="491"/>
      <c r="J94" s="491"/>
      <c r="K94" s="491"/>
      <c r="L94" s="491"/>
      <c r="M94" s="492"/>
      <c r="N94" s="220"/>
      <c r="O94" s="110"/>
      <c r="P94" s="481"/>
      <c r="Q94" s="482"/>
      <c r="R94" s="482"/>
      <c r="S94" s="482"/>
      <c r="T94" s="482"/>
      <c r="U94" s="482"/>
      <c r="V94" s="482"/>
      <c r="W94" s="483"/>
    </row>
    <row r="95" spans="1:25" s="69" customFormat="1" ht="30" customHeight="1" x14ac:dyDescent="0.45">
      <c r="A95" s="83" t="s">
        <v>79</v>
      </c>
      <c r="B95" s="42"/>
      <c r="C95" s="42"/>
      <c r="D95" s="42"/>
      <c r="E95" s="42"/>
      <c r="F95" s="42"/>
      <c r="G95" s="42"/>
      <c r="H95" s="42"/>
      <c r="I95" s="42"/>
      <c r="J95" s="42"/>
      <c r="K95" s="42"/>
      <c r="L95" s="42"/>
      <c r="M95" s="42"/>
      <c r="N95" s="42"/>
      <c r="O95" s="42"/>
      <c r="P95" s="42"/>
      <c r="Q95" s="42"/>
      <c r="R95" s="42"/>
      <c r="S95" s="42"/>
      <c r="T95" s="42"/>
      <c r="U95" s="42"/>
      <c r="V95" s="42"/>
      <c r="W95" s="42"/>
    </row>
    <row r="96" spans="1:25" s="78" customFormat="1" ht="16.5" customHeight="1" x14ac:dyDescent="0.15">
      <c r="B96" s="78" t="s">
        <v>80</v>
      </c>
    </row>
    <row r="97" spans="2:23" s="53" customFormat="1" ht="36" customHeight="1" x14ac:dyDescent="0.15">
      <c r="B97" s="355" t="s">
        <v>310</v>
      </c>
      <c r="C97" s="355"/>
      <c r="D97" s="355"/>
      <c r="E97" s="352" t="s">
        <v>41</v>
      </c>
      <c r="F97" s="353"/>
      <c r="G97" s="353"/>
      <c r="H97" s="353"/>
      <c r="I97" s="353"/>
      <c r="J97" s="353"/>
      <c r="K97" s="353"/>
      <c r="L97" s="353"/>
      <c r="M97" s="354"/>
      <c r="N97" s="296" t="s">
        <v>43</v>
      </c>
      <c r="O97" s="296" t="s">
        <v>44</v>
      </c>
      <c r="P97" s="407" t="s">
        <v>45</v>
      </c>
      <c r="Q97" s="408"/>
      <c r="R97" s="408"/>
      <c r="S97" s="408"/>
      <c r="T97" s="408"/>
      <c r="U97" s="408"/>
      <c r="V97" s="408"/>
      <c r="W97" s="409"/>
    </row>
    <row r="98" spans="2:23" s="53" customFormat="1" ht="23.45" customHeight="1" x14ac:dyDescent="0.15">
      <c r="B98" s="521" t="s">
        <v>81</v>
      </c>
      <c r="C98" s="508" t="s">
        <v>82</v>
      </c>
      <c r="D98" s="509"/>
      <c r="E98" s="500" t="s">
        <v>83</v>
      </c>
      <c r="F98" s="501"/>
      <c r="G98" s="501"/>
      <c r="H98" s="501"/>
      <c r="I98" s="501"/>
      <c r="J98" s="501"/>
      <c r="K98" s="501"/>
      <c r="L98" s="501"/>
      <c r="M98" s="502"/>
      <c r="N98" s="110"/>
      <c r="O98" s="218"/>
      <c r="P98" s="456"/>
      <c r="Q98" s="457"/>
      <c r="R98" s="457"/>
      <c r="S98" s="457"/>
      <c r="T98" s="457"/>
      <c r="U98" s="457"/>
      <c r="V98" s="457"/>
      <c r="W98" s="458"/>
    </row>
    <row r="99" spans="2:23" s="53" customFormat="1" ht="23.45" customHeight="1" x14ac:dyDescent="0.15">
      <c r="B99" s="522"/>
      <c r="C99" s="510"/>
      <c r="D99" s="511"/>
      <c r="E99" s="500" t="s">
        <v>84</v>
      </c>
      <c r="F99" s="501"/>
      <c r="G99" s="501"/>
      <c r="H99" s="501"/>
      <c r="I99" s="501"/>
      <c r="J99" s="501"/>
      <c r="K99" s="501"/>
      <c r="L99" s="501"/>
      <c r="M99" s="502"/>
      <c r="N99" s="110"/>
      <c r="O99" s="218"/>
      <c r="P99" s="456"/>
      <c r="Q99" s="457"/>
      <c r="R99" s="457"/>
      <c r="S99" s="457"/>
      <c r="T99" s="457"/>
      <c r="U99" s="457"/>
      <c r="V99" s="457"/>
      <c r="W99" s="458"/>
    </row>
    <row r="100" spans="2:23" s="53" customFormat="1" ht="23.45" customHeight="1" x14ac:dyDescent="0.15">
      <c r="B100" s="522"/>
      <c r="C100" s="510"/>
      <c r="D100" s="511"/>
      <c r="E100" s="500" t="s">
        <v>85</v>
      </c>
      <c r="F100" s="501"/>
      <c r="G100" s="501"/>
      <c r="H100" s="501"/>
      <c r="I100" s="501"/>
      <c r="J100" s="501"/>
      <c r="K100" s="501"/>
      <c r="L100" s="501"/>
      <c r="M100" s="502"/>
      <c r="N100" s="110"/>
      <c r="O100" s="218"/>
      <c r="P100" s="456"/>
      <c r="Q100" s="457"/>
      <c r="R100" s="457"/>
      <c r="S100" s="457"/>
      <c r="T100" s="457"/>
      <c r="U100" s="457"/>
      <c r="V100" s="457"/>
      <c r="W100" s="458"/>
    </row>
    <row r="101" spans="2:23" s="53" customFormat="1" ht="23.45" customHeight="1" x14ac:dyDescent="0.15">
      <c r="B101" s="522"/>
      <c r="C101" s="510"/>
      <c r="D101" s="511"/>
      <c r="E101" s="500" t="s">
        <v>86</v>
      </c>
      <c r="F101" s="501"/>
      <c r="G101" s="501"/>
      <c r="H101" s="501"/>
      <c r="I101" s="501"/>
      <c r="J101" s="501"/>
      <c r="K101" s="501"/>
      <c r="L101" s="501"/>
      <c r="M101" s="502"/>
      <c r="N101" s="110"/>
      <c r="O101" s="218"/>
      <c r="P101" s="456"/>
      <c r="Q101" s="457"/>
      <c r="R101" s="457"/>
      <c r="S101" s="457"/>
      <c r="T101" s="457"/>
      <c r="U101" s="457"/>
      <c r="V101" s="457"/>
      <c r="W101" s="458"/>
    </row>
    <row r="102" spans="2:23" s="53" customFormat="1" ht="23.45" customHeight="1" x14ac:dyDescent="0.15">
      <c r="B102" s="522"/>
      <c r="C102" s="510"/>
      <c r="D102" s="511"/>
      <c r="E102" s="503" t="s">
        <v>87</v>
      </c>
      <c r="F102" s="504"/>
      <c r="G102" s="504"/>
      <c r="H102" s="504"/>
      <c r="I102" s="504"/>
      <c r="J102" s="504"/>
      <c r="K102" s="504"/>
      <c r="L102" s="504"/>
      <c r="M102" s="505"/>
      <c r="N102" s="110"/>
      <c r="O102" s="109"/>
      <c r="P102" s="456"/>
      <c r="Q102" s="457"/>
      <c r="R102" s="457"/>
      <c r="S102" s="457"/>
      <c r="T102" s="457"/>
      <c r="U102" s="457"/>
      <c r="V102" s="457"/>
      <c r="W102" s="458"/>
    </row>
    <row r="103" spans="2:23" s="53" customFormat="1" ht="23.45" customHeight="1" x14ac:dyDescent="0.15">
      <c r="B103" s="522"/>
      <c r="C103" s="506" t="s">
        <v>50</v>
      </c>
      <c r="D103" s="506"/>
      <c r="E103" s="503" t="s">
        <v>88</v>
      </c>
      <c r="F103" s="504"/>
      <c r="G103" s="504"/>
      <c r="H103" s="504"/>
      <c r="I103" s="504"/>
      <c r="J103" s="504"/>
      <c r="K103" s="504"/>
      <c r="L103" s="504"/>
      <c r="M103" s="505"/>
      <c r="N103" s="295"/>
      <c r="O103" s="298"/>
      <c r="P103" s="424" t="s">
        <v>345</v>
      </c>
      <c r="Q103" s="425"/>
      <c r="R103" s="425"/>
      <c r="S103" s="425"/>
      <c r="T103" s="425"/>
      <c r="U103" s="425"/>
      <c r="V103" s="425"/>
      <c r="W103" s="426"/>
    </row>
    <row r="104" spans="2:23" s="53" customFormat="1" ht="23.45" customHeight="1" x14ac:dyDescent="0.15">
      <c r="B104" s="522"/>
      <c r="C104" s="512" t="s">
        <v>51</v>
      </c>
      <c r="D104" s="513"/>
      <c r="E104" s="500" t="s">
        <v>89</v>
      </c>
      <c r="F104" s="501"/>
      <c r="G104" s="501"/>
      <c r="H104" s="501"/>
      <c r="I104" s="501"/>
      <c r="J104" s="501"/>
      <c r="K104" s="501"/>
      <c r="L104" s="501"/>
      <c r="M104" s="502"/>
      <c r="N104" s="135"/>
      <c r="O104" s="298"/>
      <c r="P104" s="518"/>
      <c r="Q104" s="519"/>
      <c r="R104" s="519"/>
      <c r="S104" s="519"/>
      <c r="T104" s="519"/>
      <c r="U104" s="519"/>
      <c r="V104" s="519"/>
      <c r="W104" s="520"/>
    </row>
    <row r="105" spans="2:23" s="53" customFormat="1" ht="23.45" customHeight="1" x14ac:dyDescent="0.15">
      <c r="B105" s="522"/>
      <c r="C105" s="514"/>
      <c r="D105" s="515"/>
      <c r="E105" s="500" t="s">
        <v>498</v>
      </c>
      <c r="F105" s="501"/>
      <c r="G105" s="501"/>
      <c r="H105" s="501"/>
      <c r="I105" s="501"/>
      <c r="J105" s="501"/>
      <c r="K105" s="501"/>
      <c r="L105" s="501"/>
      <c r="M105" s="502"/>
      <c r="N105" s="135" t="s">
        <v>496</v>
      </c>
      <c r="O105" s="298"/>
      <c r="P105" s="326"/>
      <c r="Q105" s="327"/>
      <c r="R105" s="327"/>
      <c r="S105" s="327"/>
      <c r="T105" s="327"/>
      <c r="U105" s="327"/>
      <c r="V105" s="327"/>
      <c r="W105" s="328"/>
    </row>
    <row r="106" spans="2:23" s="53" customFormat="1" ht="23.45" customHeight="1" x14ac:dyDescent="0.15">
      <c r="B106" s="522"/>
      <c r="C106" s="514"/>
      <c r="D106" s="515"/>
      <c r="E106" s="500" t="s">
        <v>90</v>
      </c>
      <c r="F106" s="501"/>
      <c r="G106" s="501"/>
      <c r="H106" s="501"/>
      <c r="I106" s="501"/>
      <c r="J106" s="501"/>
      <c r="K106" s="501"/>
      <c r="L106" s="501"/>
      <c r="M106" s="502"/>
      <c r="N106" s="135"/>
      <c r="O106" s="298"/>
      <c r="P106" s="518"/>
      <c r="Q106" s="519"/>
      <c r="R106" s="519"/>
      <c r="S106" s="519"/>
      <c r="T106" s="519"/>
      <c r="U106" s="519"/>
      <c r="V106" s="519"/>
      <c r="W106" s="520"/>
    </row>
    <row r="107" spans="2:23" s="53" customFormat="1" ht="23.45" customHeight="1" x14ac:dyDescent="0.15">
      <c r="B107" s="522"/>
      <c r="C107" s="514"/>
      <c r="D107" s="515"/>
      <c r="E107" s="500" t="s">
        <v>91</v>
      </c>
      <c r="F107" s="501"/>
      <c r="G107" s="501"/>
      <c r="H107" s="501"/>
      <c r="I107" s="501"/>
      <c r="J107" s="501"/>
      <c r="K107" s="501"/>
      <c r="L107" s="501"/>
      <c r="M107" s="502"/>
      <c r="N107" s="135"/>
      <c r="O107" s="298"/>
      <c r="P107" s="518"/>
      <c r="Q107" s="519"/>
      <c r="R107" s="519"/>
      <c r="S107" s="519"/>
      <c r="T107" s="519"/>
      <c r="U107" s="519"/>
      <c r="V107" s="519"/>
      <c r="W107" s="520"/>
    </row>
    <row r="108" spans="2:23" s="53" customFormat="1" ht="23.45" customHeight="1" x14ac:dyDescent="0.15">
      <c r="B108" s="522"/>
      <c r="C108" s="514"/>
      <c r="D108" s="515"/>
      <c r="E108" s="500" t="s">
        <v>92</v>
      </c>
      <c r="F108" s="501"/>
      <c r="G108" s="501"/>
      <c r="H108" s="501"/>
      <c r="I108" s="501"/>
      <c r="J108" s="501"/>
      <c r="K108" s="501"/>
      <c r="L108" s="501"/>
      <c r="M108" s="502"/>
      <c r="N108" s="135"/>
      <c r="O108" s="298"/>
      <c r="P108" s="518"/>
      <c r="Q108" s="519"/>
      <c r="R108" s="519"/>
      <c r="S108" s="519"/>
      <c r="T108" s="519"/>
      <c r="U108" s="519"/>
      <c r="V108" s="519"/>
      <c r="W108" s="520"/>
    </row>
    <row r="109" spans="2:23" s="53" customFormat="1" ht="23.45" customHeight="1" x14ac:dyDescent="0.15">
      <c r="B109" s="784"/>
      <c r="C109" s="777"/>
      <c r="D109" s="778"/>
      <c r="E109" s="781" t="s">
        <v>499</v>
      </c>
      <c r="F109" s="782"/>
      <c r="G109" s="782"/>
      <c r="H109" s="782"/>
      <c r="I109" s="782"/>
      <c r="J109" s="782"/>
      <c r="K109" s="782"/>
      <c r="L109" s="782"/>
      <c r="M109" s="783"/>
      <c r="N109" s="135" t="s">
        <v>496</v>
      </c>
      <c r="O109" s="298"/>
      <c r="P109" s="326"/>
      <c r="Q109" s="327"/>
      <c r="R109" s="327"/>
      <c r="S109" s="327"/>
      <c r="T109" s="327"/>
      <c r="U109" s="327"/>
      <c r="V109" s="327"/>
      <c r="W109" s="328"/>
    </row>
    <row r="110" spans="2:23" s="53" customFormat="1" ht="23.45" customHeight="1" x14ac:dyDescent="0.15">
      <c r="B110" s="521" t="s">
        <v>93</v>
      </c>
      <c r="C110" s="512" t="s">
        <v>94</v>
      </c>
      <c r="D110" s="513"/>
      <c r="E110" s="523" t="s">
        <v>95</v>
      </c>
      <c r="F110" s="524"/>
      <c r="G110" s="524"/>
      <c r="H110" s="524"/>
      <c r="I110" s="524"/>
      <c r="J110" s="524"/>
      <c r="K110" s="524"/>
      <c r="L110" s="524"/>
      <c r="M110" s="525"/>
      <c r="N110" s="222"/>
      <c r="O110" s="221"/>
      <c r="P110" s="518"/>
      <c r="Q110" s="519"/>
      <c r="R110" s="519"/>
      <c r="S110" s="519"/>
      <c r="T110" s="519"/>
      <c r="U110" s="519"/>
      <c r="V110" s="519"/>
      <c r="W110" s="520"/>
    </row>
    <row r="111" spans="2:23" s="53" customFormat="1" ht="23.45" customHeight="1" x14ac:dyDescent="0.15">
      <c r="B111" s="522"/>
      <c r="C111" s="514"/>
      <c r="D111" s="515"/>
      <c r="E111" s="523" t="s">
        <v>96</v>
      </c>
      <c r="F111" s="524"/>
      <c r="G111" s="524"/>
      <c r="H111" s="524"/>
      <c r="I111" s="524"/>
      <c r="J111" s="524"/>
      <c r="K111" s="524"/>
      <c r="L111" s="524"/>
      <c r="M111" s="525"/>
      <c r="N111" s="222"/>
      <c r="O111" s="221"/>
      <c r="P111" s="518"/>
      <c r="Q111" s="519"/>
      <c r="R111" s="519"/>
      <c r="S111" s="519"/>
      <c r="T111" s="519"/>
      <c r="U111" s="519"/>
      <c r="V111" s="519"/>
      <c r="W111" s="520"/>
    </row>
    <row r="112" spans="2:23" s="53" customFormat="1" ht="23.45" customHeight="1" x14ac:dyDescent="0.15">
      <c r="B112" s="522"/>
      <c r="C112" s="514"/>
      <c r="D112" s="515"/>
      <c r="E112" s="523" t="s">
        <v>97</v>
      </c>
      <c r="F112" s="524"/>
      <c r="G112" s="524"/>
      <c r="H112" s="524"/>
      <c r="I112" s="524"/>
      <c r="J112" s="524"/>
      <c r="K112" s="524"/>
      <c r="L112" s="524"/>
      <c r="M112" s="525"/>
      <c r="N112" s="222"/>
      <c r="O112" s="221"/>
      <c r="P112" s="518"/>
      <c r="Q112" s="519"/>
      <c r="R112" s="519"/>
      <c r="S112" s="519"/>
      <c r="T112" s="519"/>
      <c r="U112" s="519"/>
      <c r="V112" s="519"/>
      <c r="W112" s="520"/>
    </row>
    <row r="113" spans="1:27" s="53" customFormat="1" ht="33" customHeight="1" x14ac:dyDescent="0.15">
      <c r="B113" s="522"/>
      <c r="C113" s="514"/>
      <c r="D113" s="515"/>
      <c r="E113" s="523" t="s">
        <v>98</v>
      </c>
      <c r="F113" s="524"/>
      <c r="G113" s="524"/>
      <c r="H113" s="524"/>
      <c r="I113" s="524"/>
      <c r="J113" s="524"/>
      <c r="K113" s="524"/>
      <c r="L113" s="524"/>
      <c r="M113" s="525"/>
      <c r="N113" s="222"/>
      <c r="O113" s="221"/>
      <c r="P113" s="518"/>
      <c r="Q113" s="519"/>
      <c r="R113" s="519"/>
      <c r="S113" s="519"/>
      <c r="T113" s="519"/>
      <c r="U113" s="519"/>
      <c r="V113" s="519"/>
      <c r="W113" s="520"/>
    </row>
    <row r="114" spans="1:27" s="53" customFormat="1" ht="23.25" customHeight="1" x14ac:dyDescent="0.15">
      <c r="B114" s="522"/>
      <c r="C114" s="516"/>
      <c r="D114" s="517"/>
      <c r="E114" s="523" t="s">
        <v>99</v>
      </c>
      <c r="F114" s="524"/>
      <c r="G114" s="524"/>
      <c r="H114" s="524"/>
      <c r="I114" s="524"/>
      <c r="J114" s="524"/>
      <c r="K114" s="524"/>
      <c r="L114" s="524"/>
      <c r="M114" s="525"/>
      <c r="N114" s="301"/>
      <c r="O114" s="218"/>
      <c r="P114" s="456"/>
      <c r="Q114" s="457"/>
      <c r="R114" s="457"/>
      <c r="S114" s="457"/>
      <c r="T114" s="457"/>
      <c r="U114" s="457"/>
      <c r="V114" s="457"/>
      <c r="W114" s="458"/>
    </row>
    <row r="115" spans="1:27" s="53" customFormat="1" ht="35.25" customHeight="1" x14ac:dyDescent="0.15">
      <c r="B115" s="522"/>
      <c r="C115" s="427" t="s">
        <v>51</v>
      </c>
      <c r="D115" s="427"/>
      <c r="E115" s="526"/>
      <c r="F115" s="527"/>
      <c r="G115" s="527"/>
      <c r="H115" s="527"/>
      <c r="I115" s="527"/>
      <c r="J115" s="527"/>
      <c r="K115" s="527"/>
      <c r="L115" s="527"/>
      <c r="M115" s="528"/>
      <c r="N115" s="301"/>
      <c r="O115" s="218"/>
      <c r="P115" s="456"/>
      <c r="Q115" s="457"/>
      <c r="R115" s="457"/>
      <c r="S115" s="457"/>
      <c r="T115" s="457"/>
      <c r="U115" s="457"/>
      <c r="V115" s="457"/>
      <c r="W115" s="458"/>
    </row>
    <row r="116" spans="1:27" s="53" customFormat="1" ht="35.25" customHeight="1" x14ac:dyDescent="0.15">
      <c r="B116" s="522"/>
      <c r="C116" s="427"/>
      <c r="D116" s="427"/>
      <c r="E116" s="526"/>
      <c r="F116" s="527"/>
      <c r="G116" s="527"/>
      <c r="H116" s="527"/>
      <c r="I116" s="527"/>
      <c r="J116" s="527"/>
      <c r="K116" s="527"/>
      <c r="L116" s="527"/>
      <c r="M116" s="528"/>
      <c r="N116" s="301"/>
      <c r="O116" s="218"/>
      <c r="P116" s="456"/>
      <c r="Q116" s="457"/>
      <c r="R116" s="457"/>
      <c r="S116" s="457"/>
      <c r="T116" s="457"/>
      <c r="U116" s="457"/>
      <c r="V116" s="457"/>
      <c r="W116" s="458"/>
    </row>
    <row r="117" spans="1:27" s="53" customFormat="1" ht="35.25" customHeight="1" x14ac:dyDescent="0.15">
      <c r="B117" s="522"/>
      <c r="C117" s="427"/>
      <c r="D117" s="427"/>
      <c r="E117" s="526"/>
      <c r="F117" s="527"/>
      <c r="G117" s="527"/>
      <c r="H117" s="527"/>
      <c r="I117" s="527"/>
      <c r="J117" s="527"/>
      <c r="K117" s="527"/>
      <c r="L117" s="527"/>
      <c r="M117" s="528"/>
      <c r="N117" s="301"/>
      <c r="O117" s="218"/>
      <c r="P117" s="456"/>
      <c r="Q117" s="457"/>
      <c r="R117" s="457"/>
      <c r="S117" s="457"/>
      <c r="T117" s="457"/>
      <c r="U117" s="457"/>
      <c r="V117" s="457"/>
      <c r="W117" s="458"/>
    </row>
    <row r="118" spans="1:27" s="53" customFormat="1" ht="35.25" customHeight="1" x14ac:dyDescent="0.15">
      <c r="B118" s="522"/>
      <c r="C118" s="427"/>
      <c r="D118" s="427"/>
      <c r="E118" s="526"/>
      <c r="F118" s="527"/>
      <c r="G118" s="527"/>
      <c r="H118" s="527"/>
      <c r="I118" s="527"/>
      <c r="J118" s="527"/>
      <c r="K118" s="527"/>
      <c r="L118" s="527"/>
      <c r="M118" s="528"/>
      <c r="N118" s="301"/>
      <c r="O118" s="218"/>
      <c r="P118" s="456"/>
      <c r="Q118" s="457"/>
      <c r="R118" s="457"/>
      <c r="S118" s="457"/>
      <c r="T118" s="457"/>
      <c r="U118" s="457"/>
      <c r="V118" s="457"/>
      <c r="W118" s="458"/>
    </row>
    <row r="119" spans="1:27" s="53" customFormat="1" ht="35.25" customHeight="1" x14ac:dyDescent="0.15">
      <c r="B119" s="522"/>
      <c r="C119" s="427"/>
      <c r="D119" s="427"/>
      <c r="E119" s="526"/>
      <c r="F119" s="527"/>
      <c r="G119" s="527"/>
      <c r="H119" s="527"/>
      <c r="I119" s="527"/>
      <c r="J119" s="527"/>
      <c r="K119" s="527"/>
      <c r="L119" s="527"/>
      <c r="M119" s="528"/>
      <c r="N119" s="301"/>
      <c r="O119" s="218"/>
      <c r="P119" s="456"/>
      <c r="Q119" s="457"/>
      <c r="R119" s="457"/>
      <c r="S119" s="457"/>
      <c r="T119" s="457"/>
      <c r="U119" s="457"/>
      <c r="V119" s="457"/>
      <c r="W119" s="458"/>
      <c r="AA119" s="53" t="s">
        <v>286</v>
      </c>
    </row>
    <row r="120" spans="1:27" s="53" customFormat="1" ht="21" customHeight="1" x14ac:dyDescent="0.15">
      <c r="B120" s="522"/>
      <c r="C120" s="427"/>
      <c r="D120" s="427"/>
      <c r="E120" s="529" t="s">
        <v>101</v>
      </c>
      <c r="F120" s="530"/>
      <c r="G120" s="530"/>
      <c r="H120" s="530"/>
      <c r="I120" s="530"/>
      <c r="J120" s="530"/>
      <c r="K120" s="530"/>
      <c r="L120" s="530"/>
      <c r="M120" s="530"/>
      <c r="N120" s="530"/>
      <c r="O120" s="530"/>
      <c r="P120" s="530"/>
      <c r="Q120" s="530"/>
      <c r="R120" s="530"/>
      <c r="S120" s="530"/>
      <c r="T120" s="530"/>
      <c r="U120" s="530"/>
      <c r="V120" s="530"/>
      <c r="W120" s="531"/>
      <c r="X120" s="136"/>
      <c r="Y120" s="136"/>
    </row>
    <row r="121" spans="1:27" s="53" customFormat="1" ht="23.45" customHeight="1" x14ac:dyDescent="0.15">
      <c r="B121" s="507"/>
      <c r="C121" s="506" t="s">
        <v>102</v>
      </c>
      <c r="D121" s="506"/>
      <c r="E121" s="532" t="s">
        <v>103</v>
      </c>
      <c r="F121" s="533"/>
      <c r="G121" s="533"/>
      <c r="H121" s="533"/>
      <c r="I121" s="533"/>
      <c r="J121" s="533"/>
      <c r="K121" s="533"/>
      <c r="L121" s="533"/>
      <c r="M121" s="534"/>
      <c r="N121" s="218"/>
      <c r="O121" s="218"/>
      <c r="P121" s="535"/>
      <c r="Q121" s="536"/>
      <c r="R121" s="536"/>
      <c r="S121" s="536"/>
      <c r="T121" s="536"/>
      <c r="U121" s="536"/>
      <c r="V121" s="536"/>
      <c r="W121" s="537"/>
    </row>
    <row r="122" spans="1:27" s="53" customFormat="1" ht="16.5" customHeight="1" x14ac:dyDescent="0.15">
      <c r="B122" s="89"/>
      <c r="C122" s="89"/>
      <c r="D122" s="89"/>
      <c r="E122" s="89"/>
      <c r="F122" s="90"/>
      <c r="G122" s="90"/>
      <c r="H122" s="90"/>
      <c r="I122" s="90"/>
      <c r="J122" s="90"/>
      <c r="K122" s="90"/>
      <c r="L122" s="90"/>
      <c r="M122" s="90"/>
      <c r="N122" s="91"/>
      <c r="O122" s="91"/>
      <c r="P122" s="92"/>
      <c r="Q122" s="92"/>
      <c r="R122" s="92"/>
      <c r="S122" s="92"/>
      <c r="T122" s="92"/>
      <c r="U122" s="92"/>
      <c r="V122" s="92"/>
      <c r="W122" s="92"/>
    </row>
    <row r="123" spans="1:27" s="53" customFormat="1" ht="36" customHeight="1" x14ac:dyDescent="0.15">
      <c r="B123" s="355" t="s">
        <v>310</v>
      </c>
      <c r="C123" s="355"/>
      <c r="D123" s="355"/>
      <c r="E123" s="352" t="s">
        <v>41</v>
      </c>
      <c r="F123" s="353"/>
      <c r="G123" s="353"/>
      <c r="H123" s="353"/>
      <c r="I123" s="353"/>
      <c r="J123" s="353"/>
      <c r="K123" s="353"/>
      <c r="L123" s="353"/>
      <c r="M123" s="354"/>
      <c r="N123" s="296" t="s">
        <v>43</v>
      </c>
      <c r="O123" s="296" t="s">
        <v>44</v>
      </c>
      <c r="P123" s="407" t="s">
        <v>45</v>
      </c>
      <c r="Q123" s="408"/>
      <c r="R123" s="408"/>
      <c r="S123" s="408"/>
      <c r="T123" s="408"/>
      <c r="U123" s="408"/>
      <c r="V123" s="408"/>
      <c r="W123" s="409"/>
    </row>
    <row r="124" spans="1:27" ht="23.45" customHeight="1" x14ac:dyDescent="0.15">
      <c r="A124" s="53"/>
      <c r="B124" s="538" t="s">
        <v>104</v>
      </c>
      <c r="C124" s="539"/>
      <c r="D124" s="540"/>
      <c r="E124" s="532" t="s">
        <v>105</v>
      </c>
      <c r="F124" s="533"/>
      <c r="G124" s="533"/>
      <c r="H124" s="533"/>
      <c r="I124" s="533"/>
      <c r="J124" s="533"/>
      <c r="K124" s="533"/>
      <c r="L124" s="533"/>
      <c r="M124" s="534"/>
      <c r="N124" s="221"/>
      <c r="O124" s="221"/>
      <c r="P124" s="518"/>
      <c r="Q124" s="519"/>
      <c r="R124" s="519"/>
      <c r="S124" s="519"/>
      <c r="T124" s="519"/>
      <c r="U124" s="519"/>
      <c r="V124" s="519"/>
      <c r="W124" s="520"/>
      <c r="X124" s="129"/>
      <c r="Y124" s="129"/>
    </row>
    <row r="125" spans="1:27" s="53" customFormat="1" ht="33" customHeight="1" x14ac:dyDescent="0.15">
      <c r="B125" s="541"/>
      <c r="C125" s="542"/>
      <c r="D125" s="543"/>
      <c r="E125" s="532" t="s">
        <v>311</v>
      </c>
      <c r="F125" s="533"/>
      <c r="G125" s="533"/>
      <c r="H125" s="533"/>
      <c r="I125" s="533"/>
      <c r="J125" s="533"/>
      <c r="K125" s="533"/>
      <c r="L125" s="533"/>
      <c r="M125" s="534"/>
      <c r="N125" s="221"/>
      <c r="O125" s="221"/>
      <c r="P125" s="518"/>
      <c r="Q125" s="519"/>
      <c r="R125" s="519"/>
      <c r="S125" s="519"/>
      <c r="T125" s="519"/>
      <c r="U125" s="519"/>
      <c r="V125" s="519"/>
      <c r="W125" s="520"/>
      <c r="X125" s="108"/>
      <c r="Y125" s="108"/>
    </row>
    <row r="126" spans="1:27" s="53" customFormat="1" ht="23.45" customHeight="1" x14ac:dyDescent="0.15">
      <c r="B126" s="541"/>
      <c r="C126" s="542"/>
      <c r="D126" s="543"/>
      <c r="E126" s="532" t="s">
        <v>106</v>
      </c>
      <c r="F126" s="533"/>
      <c r="G126" s="533"/>
      <c r="H126" s="533"/>
      <c r="I126" s="533"/>
      <c r="J126" s="533"/>
      <c r="K126" s="533"/>
      <c r="L126" s="533"/>
      <c r="M126" s="534"/>
      <c r="N126" s="221"/>
      <c r="O126" s="221"/>
      <c r="P126" s="518"/>
      <c r="Q126" s="519"/>
      <c r="R126" s="519"/>
      <c r="S126" s="519"/>
      <c r="T126" s="519"/>
      <c r="U126" s="519"/>
      <c r="V126" s="519"/>
      <c r="W126" s="520"/>
      <c r="X126" s="108"/>
      <c r="Y126" s="108"/>
    </row>
    <row r="127" spans="1:27" s="53" customFormat="1" ht="23.45" customHeight="1" x14ac:dyDescent="0.15">
      <c r="B127" s="541"/>
      <c r="C127" s="542"/>
      <c r="D127" s="543"/>
      <c r="E127" s="532" t="s">
        <v>107</v>
      </c>
      <c r="F127" s="533"/>
      <c r="G127" s="533"/>
      <c r="H127" s="533"/>
      <c r="I127" s="533"/>
      <c r="J127" s="533"/>
      <c r="K127" s="533"/>
      <c r="L127" s="533"/>
      <c r="M127" s="534"/>
      <c r="N127" s="221"/>
      <c r="O127" s="221"/>
      <c r="P127" s="518"/>
      <c r="Q127" s="519"/>
      <c r="R127" s="519"/>
      <c r="S127" s="519"/>
      <c r="T127" s="519"/>
      <c r="U127" s="519"/>
      <c r="V127" s="519"/>
      <c r="W127" s="520"/>
      <c r="X127" s="108"/>
      <c r="Y127" s="108"/>
    </row>
    <row r="128" spans="1:27" s="53" customFormat="1" ht="23.45" customHeight="1" x14ac:dyDescent="0.15">
      <c r="B128" s="541"/>
      <c r="C128" s="542"/>
      <c r="D128" s="543"/>
      <c r="E128" s="532" t="s">
        <v>108</v>
      </c>
      <c r="F128" s="533"/>
      <c r="G128" s="533"/>
      <c r="H128" s="533"/>
      <c r="I128" s="533"/>
      <c r="J128" s="533"/>
      <c r="K128" s="533"/>
      <c r="L128" s="533"/>
      <c r="M128" s="534"/>
      <c r="N128" s="221"/>
      <c r="O128" s="221"/>
      <c r="P128" s="518"/>
      <c r="Q128" s="519"/>
      <c r="R128" s="519"/>
      <c r="S128" s="519"/>
      <c r="T128" s="519"/>
      <c r="U128" s="519"/>
      <c r="V128" s="519"/>
      <c r="W128" s="520"/>
      <c r="X128" s="108"/>
      <c r="Y128" s="108"/>
    </row>
    <row r="129" spans="2:26" s="53" customFormat="1" ht="23.45" customHeight="1" x14ac:dyDescent="0.15">
      <c r="B129" s="541"/>
      <c r="C129" s="542"/>
      <c r="D129" s="543"/>
      <c r="E129" s="532" t="s">
        <v>288</v>
      </c>
      <c r="F129" s="533"/>
      <c r="G129" s="533"/>
      <c r="H129" s="533"/>
      <c r="I129" s="533"/>
      <c r="J129" s="533"/>
      <c r="K129" s="533"/>
      <c r="L129" s="533"/>
      <c r="M129" s="534"/>
      <c r="N129" s="221"/>
      <c r="O129" s="221"/>
      <c r="P129" s="518"/>
      <c r="Q129" s="519"/>
      <c r="R129" s="519"/>
      <c r="S129" s="519"/>
      <c r="T129" s="519"/>
      <c r="U129" s="519"/>
      <c r="V129" s="519"/>
      <c r="W129" s="520"/>
      <c r="X129" s="108"/>
      <c r="Y129" s="108"/>
    </row>
    <row r="130" spans="2:26" s="53" customFormat="1" ht="32.450000000000003" customHeight="1" x14ac:dyDescent="0.15">
      <c r="B130" s="541"/>
      <c r="C130" s="542"/>
      <c r="D130" s="543"/>
      <c r="E130" s="532" t="s">
        <v>109</v>
      </c>
      <c r="F130" s="533"/>
      <c r="G130" s="533"/>
      <c r="H130" s="533"/>
      <c r="I130" s="533"/>
      <c r="J130" s="533"/>
      <c r="K130" s="533"/>
      <c r="L130" s="533"/>
      <c r="M130" s="534"/>
      <c r="N130" s="221"/>
      <c r="O130" s="221"/>
      <c r="P130" s="518"/>
      <c r="Q130" s="519"/>
      <c r="R130" s="519"/>
      <c r="S130" s="519"/>
      <c r="T130" s="519"/>
      <c r="U130" s="519"/>
      <c r="V130" s="519"/>
      <c r="W130" s="520"/>
      <c r="X130" s="108"/>
      <c r="Y130" s="108"/>
    </row>
    <row r="131" spans="2:26" s="53" customFormat="1" ht="32.450000000000003" customHeight="1" x14ac:dyDescent="0.15">
      <c r="B131" s="541"/>
      <c r="C131" s="542"/>
      <c r="D131" s="543"/>
      <c r="E131" s="532" t="s">
        <v>346</v>
      </c>
      <c r="F131" s="533"/>
      <c r="G131" s="533"/>
      <c r="H131" s="533"/>
      <c r="I131" s="533"/>
      <c r="J131" s="533"/>
      <c r="K131" s="533"/>
      <c r="L131" s="533"/>
      <c r="M131" s="534"/>
      <c r="N131" s="221"/>
      <c r="O131" s="221"/>
      <c r="P131" s="518"/>
      <c r="Q131" s="519"/>
      <c r="R131" s="519"/>
      <c r="S131" s="519"/>
      <c r="T131" s="519"/>
      <c r="U131" s="519"/>
      <c r="V131" s="519"/>
      <c r="W131" s="520"/>
      <c r="X131" s="108"/>
      <c r="Y131" s="108"/>
    </row>
    <row r="132" spans="2:26" s="53" customFormat="1" ht="23.45" customHeight="1" x14ac:dyDescent="0.15">
      <c r="B132" s="541"/>
      <c r="C132" s="542"/>
      <c r="D132" s="543"/>
      <c r="E132" s="532" t="s">
        <v>347</v>
      </c>
      <c r="F132" s="533"/>
      <c r="G132" s="533"/>
      <c r="H132" s="533"/>
      <c r="I132" s="533"/>
      <c r="J132" s="533"/>
      <c r="K132" s="533"/>
      <c r="L132" s="533"/>
      <c r="M132" s="534"/>
      <c r="N132" s="221"/>
      <c r="O132" s="221"/>
      <c r="P132" s="518" t="str">
        <f>IF(O132="○","下の表中に取組面積を記入してください。","")</f>
        <v/>
      </c>
      <c r="Q132" s="519"/>
      <c r="R132" s="519"/>
      <c r="S132" s="519"/>
      <c r="T132" s="519"/>
      <c r="U132" s="519"/>
      <c r="V132" s="519"/>
      <c r="W132" s="520"/>
      <c r="X132" s="108"/>
      <c r="Y132" s="108"/>
    </row>
    <row r="133" spans="2:26" s="53" customFormat="1" ht="23.45" customHeight="1" x14ac:dyDescent="0.15">
      <c r="B133" s="541"/>
      <c r="C133" s="542"/>
      <c r="D133" s="543"/>
      <c r="E133" s="532" t="s">
        <v>110</v>
      </c>
      <c r="F133" s="533"/>
      <c r="G133" s="533"/>
      <c r="H133" s="533"/>
      <c r="I133" s="533"/>
      <c r="J133" s="533"/>
      <c r="K133" s="533"/>
      <c r="L133" s="533"/>
      <c r="M133" s="534"/>
      <c r="N133" s="221"/>
      <c r="O133" s="221"/>
      <c r="P133" s="518"/>
      <c r="Q133" s="519"/>
      <c r="R133" s="519"/>
      <c r="S133" s="519"/>
      <c r="T133" s="519"/>
      <c r="U133" s="519"/>
      <c r="V133" s="519"/>
      <c r="W133" s="520"/>
      <c r="X133" s="108"/>
      <c r="Y133" s="108"/>
    </row>
    <row r="134" spans="2:26" s="53" customFormat="1" ht="23.25" customHeight="1" x14ac:dyDescent="0.15">
      <c r="B134" s="544"/>
      <c r="C134" s="545"/>
      <c r="D134" s="546"/>
      <c r="E134" s="552" t="s">
        <v>348</v>
      </c>
      <c r="F134" s="553"/>
      <c r="G134" s="553"/>
      <c r="H134" s="553"/>
      <c r="I134" s="553"/>
      <c r="J134" s="553"/>
      <c r="K134" s="553"/>
      <c r="L134" s="553"/>
      <c r="M134" s="554"/>
      <c r="N134" s="221"/>
      <c r="O134" s="221"/>
      <c r="P134" s="518"/>
      <c r="Q134" s="519"/>
      <c r="R134" s="519"/>
      <c r="S134" s="519"/>
      <c r="T134" s="519"/>
      <c r="U134" s="519"/>
      <c r="V134" s="519"/>
      <c r="W134" s="520"/>
      <c r="X134" s="108"/>
      <c r="Y134" s="108"/>
    </row>
    <row r="135" spans="2:26" s="53" customFormat="1" ht="16.5" customHeight="1" x14ac:dyDescent="0.15">
      <c r="B135" s="137"/>
      <c r="C135" s="138"/>
      <c r="D135" s="138"/>
      <c r="E135" s="95"/>
      <c r="F135" s="95"/>
      <c r="G135" s="95"/>
      <c r="H135" s="95"/>
      <c r="I135" s="95"/>
      <c r="J135" s="95"/>
      <c r="K135" s="95"/>
      <c r="L135" s="95"/>
      <c r="M135" s="95"/>
      <c r="N135" s="95"/>
      <c r="O135" s="95"/>
      <c r="P135" s="294"/>
      <c r="Q135" s="294"/>
      <c r="R135" s="139"/>
      <c r="S135" s="139"/>
      <c r="T135" s="139"/>
      <c r="U135" s="139"/>
      <c r="V135" s="139"/>
      <c r="W135" s="139"/>
      <c r="X135" s="140"/>
      <c r="Y135" s="140"/>
    </row>
    <row r="136" spans="2:26" s="53" customFormat="1" ht="21" customHeight="1" x14ac:dyDescent="0.15">
      <c r="B136" s="555" t="s">
        <v>349</v>
      </c>
      <c r="C136" s="555"/>
      <c r="D136" s="555"/>
      <c r="E136" s="555"/>
      <c r="F136" s="555"/>
      <c r="G136" s="555"/>
      <c r="H136" s="555"/>
      <c r="I136" s="555"/>
      <c r="J136" s="555"/>
      <c r="K136" s="555"/>
      <c r="L136" s="555"/>
      <c r="M136" s="555"/>
      <c r="N136" s="555"/>
      <c r="O136" s="555"/>
      <c r="P136" s="555"/>
      <c r="Q136" s="555"/>
      <c r="R136" s="555"/>
      <c r="S136" s="555"/>
      <c r="T136" s="555"/>
      <c r="U136" s="555"/>
      <c r="V136" s="555"/>
      <c r="W136" s="555"/>
      <c r="X136" s="555"/>
      <c r="Y136" s="555"/>
    </row>
    <row r="137" spans="2:26" s="53" customFormat="1" ht="16.5" customHeight="1" x14ac:dyDescent="0.15">
      <c r="B137" s="556" t="s">
        <v>322</v>
      </c>
      <c r="C137" s="557"/>
      <c r="D137" s="557"/>
      <c r="E137" s="557"/>
      <c r="F137" s="558"/>
      <c r="G137" s="416" t="s">
        <v>323</v>
      </c>
      <c r="H137" s="417"/>
      <c r="I137" s="417"/>
      <c r="J137" s="417"/>
      <c r="K137" s="418"/>
      <c r="L137" s="108"/>
      <c r="M137" s="108"/>
      <c r="N137" s="108"/>
      <c r="O137" s="108"/>
      <c r="P137" s="108"/>
      <c r="Q137" s="141"/>
      <c r="R137" s="141"/>
      <c r="S137" s="140"/>
      <c r="T137" s="140"/>
      <c r="U137" s="140"/>
      <c r="V137" s="140"/>
      <c r="W137" s="140"/>
      <c r="X137" s="140"/>
      <c r="Y137" s="140"/>
      <c r="Z137" s="97"/>
    </row>
    <row r="138" spans="2:26" s="53" customFormat="1" ht="16.5" customHeight="1" x14ac:dyDescent="0.15">
      <c r="B138" s="547" t="s">
        <v>324</v>
      </c>
      <c r="C138" s="548"/>
      <c r="D138" s="548"/>
      <c r="E138" s="548"/>
      <c r="F138" s="548"/>
      <c r="G138" s="549" t="s">
        <v>306</v>
      </c>
      <c r="H138" s="550"/>
      <c r="I138" s="550"/>
      <c r="J138" s="550"/>
      <c r="K138" s="551"/>
      <c r="L138" s="108"/>
      <c r="M138" s="108"/>
      <c r="N138" s="108"/>
      <c r="O138" s="108"/>
      <c r="P138" s="108"/>
      <c r="Q138" s="141"/>
      <c r="R138" s="141"/>
      <c r="S138" s="140"/>
      <c r="T138" s="140"/>
      <c r="U138" s="140"/>
      <c r="V138" s="140"/>
      <c r="W138" s="140"/>
      <c r="X138" s="140"/>
      <c r="Y138" s="140"/>
      <c r="Z138" s="97"/>
    </row>
    <row r="139" spans="2:26" s="53" customFormat="1" ht="16.5" customHeight="1" x14ac:dyDescent="0.15">
      <c r="B139" s="547" t="s">
        <v>325</v>
      </c>
      <c r="C139" s="548"/>
      <c r="D139" s="548"/>
      <c r="E139" s="548"/>
      <c r="F139" s="548"/>
      <c r="G139" s="549" t="s">
        <v>306</v>
      </c>
      <c r="H139" s="550"/>
      <c r="I139" s="550"/>
      <c r="J139" s="550"/>
      <c r="K139" s="551"/>
      <c r="L139" s="108"/>
      <c r="M139" s="108"/>
      <c r="N139" s="108"/>
      <c r="O139" s="108"/>
      <c r="P139" s="108"/>
      <c r="Q139" s="141"/>
      <c r="R139" s="141"/>
      <c r="S139" s="140"/>
      <c r="T139" s="140"/>
      <c r="U139" s="140"/>
      <c r="V139" s="140"/>
      <c r="W139" s="140"/>
      <c r="X139" s="140"/>
      <c r="Y139" s="140"/>
      <c r="Z139" s="97"/>
    </row>
    <row r="140" spans="2:26" s="53" customFormat="1" ht="16.5" customHeight="1" x14ac:dyDescent="0.15">
      <c r="B140" s="547" t="s">
        <v>326</v>
      </c>
      <c r="C140" s="548"/>
      <c r="D140" s="548"/>
      <c r="E140" s="548"/>
      <c r="F140" s="548"/>
      <c r="G140" s="549" t="s">
        <v>306</v>
      </c>
      <c r="H140" s="550"/>
      <c r="I140" s="550"/>
      <c r="J140" s="550"/>
      <c r="K140" s="551"/>
      <c r="L140" s="108"/>
      <c r="M140" s="108"/>
      <c r="N140" s="108"/>
      <c r="O140" s="108"/>
      <c r="P140" s="108"/>
      <c r="Q140" s="141"/>
      <c r="R140" s="141"/>
      <c r="S140" s="140"/>
      <c r="T140" s="140"/>
      <c r="U140" s="140"/>
      <c r="V140" s="140"/>
      <c r="W140" s="140"/>
      <c r="X140" s="140"/>
      <c r="Y140" s="140"/>
      <c r="Z140" s="97"/>
    </row>
    <row r="141" spans="2:26" s="53" customFormat="1" ht="16.5" customHeight="1" x14ac:dyDescent="0.15">
      <c r="B141" s="547" t="s">
        <v>327</v>
      </c>
      <c r="C141" s="548"/>
      <c r="D141" s="548"/>
      <c r="E141" s="548"/>
      <c r="F141" s="548"/>
      <c r="G141" s="549" t="s">
        <v>306</v>
      </c>
      <c r="H141" s="550"/>
      <c r="I141" s="550"/>
      <c r="J141" s="550"/>
      <c r="K141" s="551"/>
      <c r="L141" s="108"/>
      <c r="M141" s="108"/>
      <c r="N141" s="108"/>
      <c r="O141" s="108"/>
      <c r="P141" s="108"/>
      <c r="Q141" s="141"/>
      <c r="R141" s="141"/>
      <c r="S141" s="140"/>
      <c r="T141" s="140"/>
      <c r="U141" s="140"/>
      <c r="V141" s="140"/>
      <c r="W141" s="140"/>
      <c r="X141" s="140"/>
      <c r="Y141" s="140"/>
      <c r="Z141" s="97"/>
    </row>
    <row r="142" spans="2:26" s="53" customFormat="1" ht="16.5" customHeight="1" x14ac:dyDescent="0.15">
      <c r="B142" s="547" t="s">
        <v>328</v>
      </c>
      <c r="C142" s="548"/>
      <c r="D142" s="548"/>
      <c r="E142" s="548"/>
      <c r="F142" s="548"/>
      <c r="G142" s="549" t="s">
        <v>306</v>
      </c>
      <c r="H142" s="550"/>
      <c r="I142" s="550"/>
      <c r="J142" s="550"/>
      <c r="K142" s="551"/>
      <c r="L142" s="108"/>
      <c r="M142" s="108"/>
      <c r="N142" s="108"/>
      <c r="O142" s="108"/>
      <c r="P142" s="108"/>
      <c r="Q142" s="141"/>
      <c r="R142" s="141"/>
      <c r="S142" s="140"/>
      <c r="T142" s="140"/>
      <c r="U142" s="140"/>
      <c r="V142" s="140"/>
      <c r="W142" s="140"/>
      <c r="X142" s="140"/>
      <c r="Y142" s="140"/>
      <c r="Z142" s="97"/>
    </row>
    <row r="143" spans="2:26" s="53" customFormat="1" ht="16.5" customHeight="1" x14ac:dyDescent="0.15">
      <c r="B143" s="577" t="s">
        <v>329</v>
      </c>
      <c r="C143" s="578"/>
      <c r="D143" s="578"/>
      <c r="E143" s="578"/>
      <c r="F143" s="578"/>
      <c r="G143" s="549" t="s">
        <v>306</v>
      </c>
      <c r="H143" s="550"/>
      <c r="I143" s="550"/>
      <c r="J143" s="550"/>
      <c r="K143" s="551"/>
      <c r="L143" s="108"/>
      <c r="M143" s="108"/>
      <c r="N143" s="108"/>
      <c r="O143" s="108"/>
      <c r="P143" s="108"/>
      <c r="Q143" s="141"/>
      <c r="R143" s="141"/>
      <c r="S143" s="140"/>
      <c r="T143" s="140"/>
      <c r="U143" s="140"/>
      <c r="V143" s="140"/>
      <c r="W143" s="140"/>
      <c r="X143" s="140"/>
      <c r="Y143" s="140"/>
      <c r="Z143" s="97"/>
    </row>
    <row r="144" spans="2:26" s="53" customFormat="1" ht="16.5" customHeight="1" x14ac:dyDescent="0.15">
      <c r="B144" s="142"/>
      <c r="C144" s="142"/>
      <c r="D144" s="142"/>
      <c r="E144" s="142"/>
      <c r="F144" s="143"/>
      <c r="G144" s="143"/>
      <c r="H144" s="143"/>
      <c r="I144" s="143"/>
      <c r="J144" s="143"/>
      <c r="K144" s="108"/>
      <c r="L144" s="108"/>
      <c r="M144" s="108"/>
      <c r="N144" s="108"/>
      <c r="O144" s="108"/>
      <c r="P144" s="141"/>
      <c r="Q144" s="141"/>
      <c r="R144" s="140"/>
      <c r="S144" s="140"/>
      <c r="T144" s="140"/>
      <c r="U144" s="140"/>
      <c r="V144" s="140"/>
      <c r="W144" s="140"/>
      <c r="X144" s="140"/>
      <c r="Y144" s="140"/>
    </row>
    <row r="145" spans="1:35" s="53" customFormat="1" ht="21.6" customHeight="1" x14ac:dyDescent="0.15">
      <c r="B145" s="559" t="s">
        <v>350</v>
      </c>
      <c r="C145" s="559"/>
      <c r="D145" s="559"/>
      <c r="E145" s="559"/>
      <c r="F145" s="559"/>
      <c r="G145" s="559"/>
      <c r="H145" s="559"/>
      <c r="I145" s="559"/>
      <c r="J145" s="559"/>
      <c r="K145" s="559"/>
      <c r="L145" s="559"/>
      <c r="M145" s="559"/>
      <c r="N145" s="559"/>
      <c r="O145" s="559"/>
      <c r="P145" s="559"/>
      <c r="Q145" s="559"/>
      <c r="R145" s="559"/>
      <c r="S145" s="559"/>
      <c r="T145" s="559"/>
      <c r="U145" s="559"/>
      <c r="V145" s="559"/>
      <c r="W145" s="559"/>
      <c r="X145" s="144"/>
      <c r="Y145" s="144"/>
    </row>
    <row r="146" spans="1:35" s="53" customFormat="1" ht="22.5" customHeight="1" x14ac:dyDescent="0.15">
      <c r="B146" s="416" t="s">
        <v>111</v>
      </c>
      <c r="C146" s="417"/>
      <c r="D146" s="417"/>
      <c r="E146" s="417"/>
      <c r="F146" s="417"/>
      <c r="G146" s="417"/>
      <c r="H146" s="417"/>
      <c r="I146" s="417"/>
      <c r="J146" s="417"/>
      <c r="K146" s="417"/>
      <c r="L146" s="417"/>
      <c r="M146" s="418"/>
      <c r="N146" s="293" t="s">
        <v>43</v>
      </c>
      <c r="O146" s="293" t="s">
        <v>44</v>
      </c>
      <c r="P146" s="560" t="s">
        <v>112</v>
      </c>
      <c r="Q146" s="561"/>
      <c r="R146" s="561"/>
      <c r="S146" s="561"/>
      <c r="T146" s="561"/>
      <c r="U146" s="561"/>
      <c r="V146" s="561"/>
      <c r="W146" s="562"/>
      <c r="X146" s="108"/>
      <c r="Y146" s="108"/>
    </row>
    <row r="147" spans="1:35" s="53" customFormat="1" ht="15.75" customHeight="1" x14ac:dyDescent="0.15">
      <c r="B147" s="563" t="s">
        <v>113</v>
      </c>
      <c r="C147" s="564"/>
      <c r="D147" s="564"/>
      <c r="E147" s="564"/>
      <c r="F147" s="564"/>
      <c r="G147" s="564"/>
      <c r="H147" s="564"/>
      <c r="I147" s="564"/>
      <c r="J147" s="564"/>
      <c r="K147" s="564"/>
      <c r="L147" s="564"/>
      <c r="M147" s="565"/>
      <c r="N147" s="569"/>
      <c r="O147" s="569"/>
      <c r="P147" s="145" t="s">
        <v>70</v>
      </c>
      <c r="Q147" s="571"/>
      <c r="R147" s="572"/>
      <c r="S147" s="572"/>
      <c r="T147" s="572"/>
      <c r="U147" s="572"/>
      <c r="V147" s="572"/>
      <c r="W147" s="573"/>
      <c r="X147" s="108"/>
      <c r="Y147" s="108"/>
    </row>
    <row r="148" spans="1:35" s="53" customFormat="1" ht="30" customHeight="1" x14ac:dyDescent="0.15">
      <c r="B148" s="566"/>
      <c r="C148" s="567"/>
      <c r="D148" s="567"/>
      <c r="E148" s="567"/>
      <c r="F148" s="567"/>
      <c r="G148" s="567"/>
      <c r="H148" s="567"/>
      <c r="I148" s="567"/>
      <c r="J148" s="567"/>
      <c r="K148" s="567"/>
      <c r="L148" s="567"/>
      <c r="M148" s="568"/>
      <c r="N148" s="570"/>
      <c r="O148" s="570"/>
      <c r="P148" s="146"/>
      <c r="Q148" s="574"/>
      <c r="R148" s="575"/>
      <c r="S148" s="575"/>
      <c r="T148" s="575"/>
      <c r="U148" s="575"/>
      <c r="V148" s="575"/>
      <c r="W148" s="576"/>
      <c r="X148" s="108"/>
      <c r="Y148" s="108"/>
      <c r="AB148" s="81"/>
      <c r="AC148" s="81"/>
      <c r="AD148" s="81"/>
      <c r="AE148" s="81"/>
      <c r="AF148" s="81"/>
      <c r="AG148" s="81"/>
    </row>
    <row r="149" spans="1:35" s="53" customFormat="1" ht="8.4499999999999993" customHeight="1" x14ac:dyDescent="0.15">
      <c r="B149" s="93"/>
      <c r="C149" s="94"/>
      <c r="D149" s="94"/>
      <c r="E149" s="95"/>
      <c r="F149" s="95"/>
      <c r="G149" s="95"/>
      <c r="H149" s="95"/>
      <c r="I149" s="95"/>
      <c r="J149" s="95"/>
      <c r="K149" s="95"/>
      <c r="L149" s="95"/>
      <c r="M149" s="95"/>
      <c r="N149" s="85"/>
      <c r="O149" s="85"/>
      <c r="P149" s="96"/>
      <c r="Q149" s="96"/>
      <c r="R149" s="96"/>
      <c r="S149" s="96"/>
      <c r="T149" s="96"/>
      <c r="U149" s="96"/>
      <c r="V149" s="96"/>
      <c r="W149" s="97"/>
    </row>
    <row r="150" spans="1:35" s="53" customFormat="1" ht="22.5" customHeight="1" x14ac:dyDescent="0.15">
      <c r="B150" s="416" t="s">
        <v>111</v>
      </c>
      <c r="C150" s="417"/>
      <c r="D150" s="417"/>
      <c r="E150" s="417"/>
      <c r="F150" s="417"/>
      <c r="G150" s="417"/>
      <c r="H150" s="417"/>
      <c r="I150" s="417"/>
      <c r="J150" s="417"/>
      <c r="K150" s="417"/>
      <c r="L150" s="417"/>
      <c r="M150" s="418"/>
      <c r="N150" s="293" t="s">
        <v>43</v>
      </c>
      <c r="O150" s="293" t="s">
        <v>44</v>
      </c>
      <c r="P150" s="587" t="s">
        <v>308</v>
      </c>
      <c r="Q150" s="588"/>
      <c r="R150" s="589"/>
      <c r="S150" s="561" t="s">
        <v>307</v>
      </c>
      <c r="T150" s="561"/>
      <c r="U150" s="561"/>
      <c r="V150" s="561"/>
      <c r="W150" s="562"/>
      <c r="X150" s="108"/>
      <c r="Y150" s="108"/>
    </row>
    <row r="151" spans="1:35" s="53" customFormat="1" ht="15.75" customHeight="1" x14ac:dyDescent="0.15">
      <c r="B151" s="563" t="s">
        <v>305</v>
      </c>
      <c r="C151" s="564"/>
      <c r="D151" s="564"/>
      <c r="E151" s="564"/>
      <c r="F151" s="564"/>
      <c r="G151" s="564"/>
      <c r="H151" s="564"/>
      <c r="I151" s="564"/>
      <c r="J151" s="564"/>
      <c r="K151" s="564"/>
      <c r="L151" s="564"/>
      <c r="M151" s="565"/>
      <c r="N151" s="569"/>
      <c r="O151" s="569"/>
      <c r="P151" s="590"/>
      <c r="Q151" s="591"/>
      <c r="R151" s="594" t="s">
        <v>306</v>
      </c>
      <c r="S151" s="590"/>
      <c r="T151" s="591"/>
      <c r="U151" s="591"/>
      <c r="V151" s="591"/>
      <c r="W151" s="594" t="s">
        <v>306</v>
      </c>
      <c r="X151" s="108"/>
      <c r="Y151" s="108"/>
    </row>
    <row r="152" spans="1:35" s="53" customFormat="1" ht="30" customHeight="1" x14ac:dyDescent="0.15">
      <c r="B152" s="566"/>
      <c r="C152" s="567"/>
      <c r="D152" s="567"/>
      <c r="E152" s="567"/>
      <c r="F152" s="567"/>
      <c r="G152" s="567"/>
      <c r="H152" s="567"/>
      <c r="I152" s="567"/>
      <c r="J152" s="567"/>
      <c r="K152" s="567"/>
      <c r="L152" s="567"/>
      <c r="M152" s="568"/>
      <c r="N152" s="570"/>
      <c r="O152" s="570"/>
      <c r="P152" s="592"/>
      <c r="Q152" s="593"/>
      <c r="R152" s="595"/>
      <c r="S152" s="592"/>
      <c r="T152" s="593"/>
      <c r="U152" s="593"/>
      <c r="V152" s="593"/>
      <c r="W152" s="595"/>
      <c r="X152" s="108"/>
      <c r="Y152" s="108"/>
      <c r="AB152" s="81"/>
      <c r="AC152" s="81"/>
      <c r="AD152" s="81"/>
      <c r="AE152" s="81"/>
      <c r="AF152" s="81"/>
      <c r="AG152" s="81"/>
    </row>
    <row r="153" spans="1:35" s="53" customFormat="1" ht="8.4499999999999993" customHeight="1" x14ac:dyDescent="0.4">
      <c r="B153" s="147"/>
      <c r="C153" s="147"/>
      <c r="D153" s="147"/>
      <c r="E153" s="147"/>
      <c r="F153" s="147"/>
      <c r="G153" s="147"/>
      <c r="H153" s="147"/>
      <c r="I153" s="147"/>
      <c r="J153" s="147"/>
      <c r="K153" s="147"/>
      <c r="L153" s="147"/>
      <c r="M153" s="147"/>
      <c r="N153" s="141"/>
      <c r="O153" s="141"/>
      <c r="P153" s="148"/>
      <c r="Q153" s="148"/>
      <c r="R153" s="149"/>
      <c r="S153" s="148"/>
      <c r="T153" s="148"/>
      <c r="U153" s="148"/>
      <c r="V153" s="148"/>
      <c r="W153" s="149"/>
      <c r="X153" s="108"/>
      <c r="Y153" s="108"/>
      <c r="AB153" s="81"/>
      <c r="AC153" s="81"/>
      <c r="AD153" s="81"/>
      <c r="AE153" s="81"/>
      <c r="AF153" s="81"/>
      <c r="AG153" s="81"/>
    </row>
    <row r="154" spans="1:35" s="53" customFormat="1" ht="22.5" customHeight="1" x14ac:dyDescent="0.15">
      <c r="B154" s="419" t="s">
        <v>111</v>
      </c>
      <c r="C154" s="419"/>
      <c r="D154" s="419"/>
      <c r="E154" s="419"/>
      <c r="F154" s="419"/>
      <c r="G154" s="419"/>
      <c r="H154" s="419"/>
      <c r="I154" s="419"/>
      <c r="J154" s="419"/>
      <c r="K154" s="419"/>
      <c r="L154" s="419"/>
      <c r="M154" s="419"/>
      <c r="N154" s="579" t="s">
        <v>351</v>
      </c>
      <c r="O154" s="580"/>
      <c r="P154" s="580"/>
      <c r="Q154" s="580"/>
      <c r="R154" s="580"/>
      <c r="S154" s="580"/>
      <c r="T154" s="580"/>
      <c r="U154" s="580"/>
      <c r="V154" s="580"/>
      <c r="W154" s="581"/>
      <c r="X154" s="108"/>
      <c r="Y154" s="108"/>
      <c r="AB154" s="81"/>
      <c r="AC154" s="81"/>
      <c r="AD154" s="81"/>
      <c r="AE154" s="81"/>
      <c r="AF154" s="81"/>
      <c r="AG154" s="81"/>
    </row>
    <row r="155" spans="1:35" s="53" customFormat="1" ht="30" customHeight="1" x14ac:dyDescent="0.15">
      <c r="B155" s="585" t="s">
        <v>352</v>
      </c>
      <c r="C155" s="585"/>
      <c r="D155" s="585"/>
      <c r="E155" s="585"/>
      <c r="F155" s="585"/>
      <c r="G155" s="585"/>
      <c r="H155" s="585"/>
      <c r="I155" s="585"/>
      <c r="J155" s="585"/>
      <c r="K155" s="585"/>
      <c r="L155" s="585"/>
      <c r="M155" s="585"/>
      <c r="N155" s="582"/>
      <c r="O155" s="583"/>
      <c r="P155" s="583"/>
      <c r="Q155" s="583"/>
      <c r="R155" s="583"/>
      <c r="S155" s="583"/>
      <c r="T155" s="583"/>
      <c r="U155" s="583"/>
      <c r="V155" s="583"/>
      <c r="W155" s="584"/>
      <c r="X155" s="108"/>
      <c r="Y155" s="108"/>
      <c r="AB155" s="81"/>
      <c r="AC155" s="81"/>
      <c r="AD155" s="81"/>
      <c r="AE155" s="81"/>
      <c r="AF155" s="81"/>
      <c r="AG155" s="81"/>
    </row>
    <row r="156" spans="1:35" s="53" customFormat="1" ht="30" customHeight="1" x14ac:dyDescent="0.4">
      <c r="B156" s="147"/>
      <c r="C156" s="147"/>
      <c r="D156" s="147"/>
      <c r="E156" s="147"/>
      <c r="F156" s="147"/>
      <c r="G156" s="147"/>
      <c r="H156" s="147"/>
      <c r="I156" s="147"/>
      <c r="J156" s="147"/>
      <c r="K156" s="147"/>
      <c r="L156" s="147"/>
      <c r="M156" s="147"/>
      <c r="N156" s="147"/>
      <c r="O156" s="147"/>
      <c r="P156" s="141"/>
      <c r="Q156" s="141"/>
      <c r="R156" s="148"/>
      <c r="S156" s="148"/>
      <c r="T156" s="148"/>
      <c r="U156" s="148"/>
      <c r="V156" s="149"/>
      <c r="W156" s="148"/>
      <c r="X156" s="148"/>
      <c r="Y156" s="149"/>
      <c r="AD156" s="81"/>
      <c r="AE156" s="81"/>
      <c r="AF156" s="81"/>
      <c r="AG156" s="81"/>
      <c r="AH156" s="81"/>
      <c r="AI156" s="81"/>
    </row>
    <row r="157" spans="1:35" s="69" customFormat="1" ht="31.5" customHeight="1" x14ac:dyDescent="0.45">
      <c r="A157" s="83" t="s">
        <v>114</v>
      </c>
      <c r="B157" s="129"/>
      <c r="C157" s="129"/>
      <c r="D157" s="129"/>
      <c r="E157" s="129"/>
      <c r="F157" s="129"/>
      <c r="G157" s="129"/>
      <c r="H157" s="129"/>
      <c r="I157" s="108"/>
      <c r="J157" s="129"/>
      <c r="K157" s="129"/>
      <c r="L157" s="129"/>
      <c r="M157" s="129"/>
      <c r="N157" s="129"/>
      <c r="O157" s="129"/>
      <c r="P157" s="129"/>
      <c r="Q157" s="129"/>
      <c r="R157" s="129"/>
      <c r="S157" s="129"/>
      <c r="T157" s="129"/>
      <c r="U157" s="129"/>
      <c r="V157" s="129"/>
      <c r="W157" s="129"/>
      <c r="X157" s="150"/>
      <c r="Y157" s="150"/>
    </row>
    <row r="158" spans="1:35" s="69" customFormat="1" ht="70.5" customHeight="1" x14ac:dyDescent="0.45">
      <c r="A158" s="83"/>
      <c r="B158" s="586" t="s">
        <v>353</v>
      </c>
      <c r="C158" s="586"/>
      <c r="D158" s="586"/>
      <c r="E158" s="586"/>
      <c r="F158" s="586"/>
      <c r="G158" s="586"/>
      <c r="H158" s="586"/>
      <c r="I158" s="586"/>
      <c r="J158" s="586"/>
      <c r="K158" s="586"/>
      <c r="L158" s="586"/>
      <c r="M158" s="586"/>
      <c r="N158" s="586"/>
      <c r="O158" s="586"/>
      <c r="P158" s="586"/>
      <c r="Q158" s="586"/>
      <c r="R158" s="586"/>
      <c r="S158" s="586"/>
      <c r="T158" s="586"/>
      <c r="U158" s="586"/>
      <c r="V158" s="586"/>
      <c r="W158" s="586"/>
      <c r="X158" s="586"/>
      <c r="Y158" s="586"/>
    </row>
    <row r="159" spans="1:35" s="69" customFormat="1" ht="26.25" customHeight="1" x14ac:dyDescent="0.45">
      <c r="A159" s="83"/>
      <c r="B159" s="416" t="s">
        <v>43</v>
      </c>
      <c r="C159" s="417"/>
      <c r="D159" s="417"/>
      <c r="E159" s="417"/>
      <c r="F159" s="417"/>
      <c r="G159" s="417"/>
      <c r="H159" s="417"/>
      <c r="I159" s="417"/>
      <c r="J159" s="417"/>
      <c r="K159" s="417"/>
      <c r="L159" s="417"/>
      <c r="M159" s="417"/>
      <c r="N159" s="417"/>
      <c r="O159" s="418"/>
      <c r="P159" s="416" t="s">
        <v>115</v>
      </c>
      <c r="Q159" s="417"/>
      <c r="R159" s="417"/>
      <c r="S159" s="417"/>
      <c r="T159" s="417"/>
      <c r="U159" s="417"/>
      <c r="V159" s="417"/>
      <c r="W159" s="417"/>
      <c r="X159" s="417"/>
      <c r="Y159" s="418"/>
    </row>
    <row r="160" spans="1:35" s="53" customFormat="1" ht="30.75" customHeight="1" x14ac:dyDescent="0.15">
      <c r="B160" s="610" t="s">
        <v>116</v>
      </c>
      <c r="C160" s="611"/>
      <c r="D160" s="610" t="s">
        <v>41</v>
      </c>
      <c r="E160" s="614"/>
      <c r="F160" s="611"/>
      <c r="G160" s="610" t="s">
        <v>117</v>
      </c>
      <c r="H160" s="614"/>
      <c r="I160" s="614"/>
      <c r="J160" s="614"/>
      <c r="K160" s="611"/>
      <c r="L160" s="616" t="s">
        <v>118</v>
      </c>
      <c r="M160" s="616"/>
      <c r="N160" s="617" t="s">
        <v>354</v>
      </c>
      <c r="O160" s="618"/>
      <c r="P160" s="416" t="s">
        <v>119</v>
      </c>
      <c r="Q160" s="417"/>
      <c r="R160" s="417"/>
      <c r="S160" s="417"/>
      <c r="T160" s="417"/>
      <c r="U160" s="417"/>
      <c r="V160" s="417"/>
      <c r="W160" s="418"/>
      <c r="X160" s="601" t="s">
        <v>120</v>
      </c>
      <c r="Y160" s="602"/>
    </row>
    <row r="161" spans="2:29" s="53" customFormat="1" ht="56.1" customHeight="1" x14ac:dyDescent="0.15">
      <c r="B161" s="612"/>
      <c r="C161" s="613"/>
      <c r="D161" s="612"/>
      <c r="E161" s="615"/>
      <c r="F161" s="613"/>
      <c r="G161" s="612"/>
      <c r="H161" s="615"/>
      <c r="I161" s="615"/>
      <c r="J161" s="615"/>
      <c r="K161" s="613"/>
      <c r="L161" s="605" t="s">
        <v>121</v>
      </c>
      <c r="M161" s="605"/>
      <c r="N161" s="619"/>
      <c r="O161" s="620"/>
      <c r="P161" s="606" t="s">
        <v>122</v>
      </c>
      <c r="Q161" s="607"/>
      <c r="R161" s="606" t="s">
        <v>123</v>
      </c>
      <c r="S161" s="607"/>
      <c r="T161" s="608" t="s">
        <v>354</v>
      </c>
      <c r="U161" s="609"/>
      <c r="V161" s="606" t="s">
        <v>124</v>
      </c>
      <c r="W161" s="607"/>
      <c r="X161" s="603"/>
      <c r="Y161" s="604"/>
    </row>
    <row r="162" spans="2:29" s="53" customFormat="1" ht="26.45" customHeight="1" x14ac:dyDescent="0.15">
      <c r="B162" s="596" t="s">
        <v>147</v>
      </c>
      <c r="C162" s="596"/>
      <c r="D162" s="597"/>
      <c r="E162" s="597"/>
      <c r="F162" s="597"/>
      <c r="G162" s="598"/>
      <c r="H162" s="599"/>
      <c r="I162" s="599"/>
      <c r="J162" s="599"/>
      <c r="K162" s="600"/>
      <c r="L162" s="287"/>
      <c r="M162" s="288"/>
      <c r="N162" s="289"/>
      <c r="O162" s="288"/>
      <c r="P162" s="151"/>
      <c r="Q162" s="152">
        <f t="shared" ref="Q162:Q171" si="0">M162</f>
        <v>0</v>
      </c>
      <c r="R162" s="153"/>
      <c r="S162" s="152">
        <f>M162</f>
        <v>0</v>
      </c>
      <c r="T162" s="153"/>
      <c r="U162" s="154"/>
      <c r="V162" s="155" t="str">
        <f>IF(L162="","",P162+R162)</f>
        <v/>
      </c>
      <c r="W162" s="152">
        <f>M162</f>
        <v>0</v>
      </c>
      <c r="X162" s="420"/>
      <c r="Y162" s="422"/>
      <c r="AC162" s="98"/>
    </row>
    <row r="163" spans="2:29" s="53" customFormat="1" ht="26.45" customHeight="1" x14ac:dyDescent="0.15">
      <c r="B163" s="596" t="s">
        <v>159</v>
      </c>
      <c r="C163" s="596"/>
      <c r="D163" s="597"/>
      <c r="E163" s="597"/>
      <c r="F163" s="597"/>
      <c r="G163" s="598"/>
      <c r="H163" s="599"/>
      <c r="I163" s="599"/>
      <c r="J163" s="599"/>
      <c r="K163" s="600"/>
      <c r="L163" s="287"/>
      <c r="M163" s="288"/>
      <c r="N163" s="289"/>
      <c r="O163" s="288"/>
      <c r="P163" s="151"/>
      <c r="Q163" s="152">
        <f t="shared" si="0"/>
        <v>0</v>
      </c>
      <c r="R163" s="151"/>
      <c r="S163" s="152">
        <f t="shared" ref="S163:S171" si="1">M163</f>
        <v>0</v>
      </c>
      <c r="T163" s="151"/>
      <c r="U163" s="154"/>
      <c r="V163" s="155" t="str">
        <f>IF(L163="","",P163+R163)</f>
        <v/>
      </c>
      <c r="W163" s="156">
        <f t="shared" ref="W163:W171" si="2">M163</f>
        <v>0</v>
      </c>
      <c r="X163" s="420"/>
      <c r="Y163" s="422"/>
      <c r="AC163" s="98"/>
    </row>
    <row r="164" spans="2:29" s="53" customFormat="1" ht="26.45" customHeight="1" x14ac:dyDescent="0.15">
      <c r="B164" s="596"/>
      <c r="C164" s="596"/>
      <c r="D164" s="597"/>
      <c r="E164" s="597"/>
      <c r="F164" s="597"/>
      <c r="G164" s="598"/>
      <c r="H164" s="599"/>
      <c r="I164" s="599"/>
      <c r="J164" s="599"/>
      <c r="K164" s="600"/>
      <c r="L164" s="287"/>
      <c r="M164" s="288"/>
      <c r="N164" s="289"/>
      <c r="O164" s="288"/>
      <c r="P164" s="151"/>
      <c r="Q164" s="152">
        <f t="shared" si="0"/>
        <v>0</v>
      </c>
      <c r="R164" s="151"/>
      <c r="S164" s="152">
        <f t="shared" si="1"/>
        <v>0</v>
      </c>
      <c r="T164" s="151"/>
      <c r="U164" s="154"/>
      <c r="V164" s="155" t="str">
        <f>IF(L164="","",P164+R164)</f>
        <v/>
      </c>
      <c r="W164" s="156">
        <f t="shared" si="2"/>
        <v>0</v>
      </c>
      <c r="X164" s="420"/>
      <c r="Y164" s="422"/>
      <c r="AC164" s="98"/>
    </row>
    <row r="165" spans="2:29" s="53" customFormat="1" ht="26.45" customHeight="1" x14ac:dyDescent="0.15">
      <c r="B165" s="596"/>
      <c r="C165" s="596"/>
      <c r="D165" s="597"/>
      <c r="E165" s="597"/>
      <c r="F165" s="597"/>
      <c r="G165" s="598"/>
      <c r="H165" s="599"/>
      <c r="I165" s="599"/>
      <c r="J165" s="599"/>
      <c r="K165" s="600"/>
      <c r="L165" s="290"/>
      <c r="M165" s="291"/>
      <c r="N165" s="292"/>
      <c r="O165" s="288"/>
      <c r="P165" s="157"/>
      <c r="Q165" s="3">
        <f t="shared" si="0"/>
        <v>0</v>
      </c>
      <c r="R165" s="157"/>
      <c r="S165" s="3">
        <f t="shared" si="1"/>
        <v>0</v>
      </c>
      <c r="T165" s="157"/>
      <c r="U165" s="154"/>
      <c r="V165" s="4" t="str">
        <f>IF(L165="","",P165+R165)</f>
        <v/>
      </c>
      <c r="W165" s="5">
        <f t="shared" si="2"/>
        <v>0</v>
      </c>
      <c r="X165" s="621"/>
      <c r="Y165" s="622"/>
      <c r="AC165" s="98"/>
    </row>
    <row r="166" spans="2:29" s="53" customFormat="1" ht="26.45" customHeight="1" x14ac:dyDescent="0.15">
      <c r="B166" s="596"/>
      <c r="C166" s="596"/>
      <c r="D166" s="597"/>
      <c r="E166" s="597"/>
      <c r="F166" s="597"/>
      <c r="G166" s="598"/>
      <c r="H166" s="599"/>
      <c r="I166" s="599"/>
      <c r="J166" s="599"/>
      <c r="K166" s="600"/>
      <c r="L166" s="290"/>
      <c r="M166" s="291"/>
      <c r="N166" s="292"/>
      <c r="O166" s="288"/>
      <c r="P166" s="157"/>
      <c r="Q166" s="3">
        <f t="shared" si="0"/>
        <v>0</v>
      </c>
      <c r="R166" s="157"/>
      <c r="S166" s="3">
        <f t="shared" si="1"/>
        <v>0</v>
      </c>
      <c r="T166" s="157"/>
      <c r="U166" s="154"/>
      <c r="V166" s="4" t="str">
        <f t="shared" ref="V166:V171" si="3">IF(L166="","",P166+R166)</f>
        <v/>
      </c>
      <c r="W166" s="5">
        <f t="shared" si="2"/>
        <v>0</v>
      </c>
      <c r="X166" s="621"/>
      <c r="Y166" s="622"/>
      <c r="AC166" s="98">
        <f>D166</f>
        <v>0</v>
      </c>
    </row>
    <row r="167" spans="2:29" s="53" customFormat="1" ht="26.45" customHeight="1" x14ac:dyDescent="0.15">
      <c r="B167" s="596"/>
      <c r="C167" s="596"/>
      <c r="D167" s="597"/>
      <c r="E167" s="597"/>
      <c r="F167" s="597"/>
      <c r="G167" s="598"/>
      <c r="H167" s="599"/>
      <c r="I167" s="599"/>
      <c r="J167" s="599"/>
      <c r="K167" s="600"/>
      <c r="L167" s="290"/>
      <c r="M167" s="291"/>
      <c r="N167" s="292"/>
      <c r="O167" s="288"/>
      <c r="P167" s="157"/>
      <c r="Q167" s="3">
        <f t="shared" si="0"/>
        <v>0</v>
      </c>
      <c r="R167" s="157"/>
      <c r="S167" s="3">
        <f t="shared" si="1"/>
        <v>0</v>
      </c>
      <c r="T167" s="157"/>
      <c r="U167" s="154"/>
      <c r="V167" s="4" t="str">
        <f t="shared" si="3"/>
        <v/>
      </c>
      <c r="W167" s="5">
        <f t="shared" si="2"/>
        <v>0</v>
      </c>
      <c r="X167" s="621"/>
      <c r="Y167" s="622"/>
      <c r="AC167" s="98">
        <f>D167</f>
        <v>0</v>
      </c>
    </row>
    <row r="168" spans="2:29" s="53" customFormat="1" ht="26.45" customHeight="1" x14ac:dyDescent="0.15">
      <c r="B168" s="596"/>
      <c r="C168" s="596"/>
      <c r="D168" s="597"/>
      <c r="E168" s="597"/>
      <c r="F168" s="597"/>
      <c r="G168" s="598"/>
      <c r="H168" s="599"/>
      <c r="I168" s="599"/>
      <c r="J168" s="599"/>
      <c r="K168" s="600"/>
      <c r="L168" s="290"/>
      <c r="M168" s="291"/>
      <c r="N168" s="292"/>
      <c r="O168" s="288"/>
      <c r="P168" s="157"/>
      <c r="Q168" s="3">
        <f t="shared" si="0"/>
        <v>0</v>
      </c>
      <c r="R168" s="157"/>
      <c r="S168" s="3">
        <f t="shared" si="1"/>
        <v>0</v>
      </c>
      <c r="T168" s="157"/>
      <c r="U168" s="154"/>
      <c r="V168" s="4" t="str">
        <f t="shared" si="3"/>
        <v/>
      </c>
      <c r="W168" s="5">
        <f t="shared" si="2"/>
        <v>0</v>
      </c>
      <c r="X168" s="621"/>
      <c r="Y168" s="622"/>
      <c r="AC168" s="98"/>
    </row>
    <row r="169" spans="2:29" s="53" customFormat="1" ht="26.45" customHeight="1" x14ac:dyDescent="0.15">
      <c r="B169" s="596"/>
      <c r="C169" s="596"/>
      <c r="D169" s="597"/>
      <c r="E169" s="597"/>
      <c r="F169" s="597"/>
      <c r="G169" s="598"/>
      <c r="H169" s="599"/>
      <c r="I169" s="599"/>
      <c r="J169" s="599"/>
      <c r="K169" s="600"/>
      <c r="L169" s="290"/>
      <c r="M169" s="291"/>
      <c r="N169" s="292"/>
      <c r="O169" s="288"/>
      <c r="P169" s="157"/>
      <c r="Q169" s="3">
        <f t="shared" si="0"/>
        <v>0</v>
      </c>
      <c r="R169" s="157"/>
      <c r="S169" s="3">
        <f t="shared" si="1"/>
        <v>0</v>
      </c>
      <c r="T169" s="157"/>
      <c r="U169" s="154"/>
      <c r="V169" s="4" t="str">
        <f t="shared" si="3"/>
        <v/>
      </c>
      <c r="W169" s="5">
        <f t="shared" si="2"/>
        <v>0</v>
      </c>
      <c r="X169" s="621"/>
      <c r="Y169" s="622"/>
      <c r="AC169" s="98"/>
    </row>
    <row r="170" spans="2:29" s="53" customFormat="1" ht="26.45" customHeight="1" x14ac:dyDescent="0.15">
      <c r="B170" s="596"/>
      <c r="C170" s="596"/>
      <c r="D170" s="597"/>
      <c r="E170" s="597"/>
      <c r="F170" s="597"/>
      <c r="G170" s="598"/>
      <c r="H170" s="599"/>
      <c r="I170" s="599"/>
      <c r="J170" s="599"/>
      <c r="K170" s="600"/>
      <c r="L170" s="290"/>
      <c r="M170" s="291"/>
      <c r="N170" s="292"/>
      <c r="O170" s="288"/>
      <c r="P170" s="157"/>
      <c r="Q170" s="3">
        <f t="shared" si="0"/>
        <v>0</v>
      </c>
      <c r="R170" s="157"/>
      <c r="S170" s="3">
        <f t="shared" si="1"/>
        <v>0</v>
      </c>
      <c r="T170" s="157"/>
      <c r="U170" s="154"/>
      <c r="V170" s="4" t="str">
        <f t="shared" si="3"/>
        <v/>
      </c>
      <c r="W170" s="3">
        <f t="shared" si="2"/>
        <v>0</v>
      </c>
      <c r="X170" s="621"/>
      <c r="Y170" s="622"/>
      <c r="AC170" s="98"/>
    </row>
    <row r="171" spans="2:29" s="53" customFormat="1" ht="26.45" customHeight="1" x14ac:dyDescent="0.15">
      <c r="B171" s="596"/>
      <c r="C171" s="596"/>
      <c r="D171" s="597"/>
      <c r="E171" s="597"/>
      <c r="F171" s="597"/>
      <c r="G171" s="598"/>
      <c r="H171" s="599"/>
      <c r="I171" s="599"/>
      <c r="J171" s="599"/>
      <c r="K171" s="600"/>
      <c r="L171" s="290"/>
      <c r="M171" s="291"/>
      <c r="N171" s="292"/>
      <c r="O171" s="288"/>
      <c r="P171" s="157"/>
      <c r="Q171" s="3">
        <f t="shared" si="0"/>
        <v>0</v>
      </c>
      <c r="R171" s="157"/>
      <c r="S171" s="3">
        <f t="shared" si="1"/>
        <v>0</v>
      </c>
      <c r="T171" s="157"/>
      <c r="U171" s="154"/>
      <c r="V171" s="4" t="str">
        <f t="shared" si="3"/>
        <v/>
      </c>
      <c r="W171" s="3">
        <f t="shared" si="2"/>
        <v>0</v>
      </c>
      <c r="X171" s="621"/>
      <c r="Y171" s="622"/>
      <c r="AC171" s="98"/>
    </row>
    <row r="172" spans="2:29" s="53" customFormat="1" ht="26.45" customHeight="1" x14ac:dyDescent="0.15">
      <c r="B172" s="596"/>
      <c r="C172" s="596"/>
      <c r="D172" s="597"/>
      <c r="E172" s="597"/>
      <c r="F172" s="597"/>
      <c r="G172" s="598"/>
      <c r="H172" s="599"/>
      <c r="I172" s="599"/>
      <c r="J172" s="599"/>
      <c r="K172" s="600"/>
      <c r="L172" s="290"/>
      <c r="M172" s="291"/>
      <c r="N172" s="292"/>
      <c r="O172" s="288"/>
      <c r="P172" s="157"/>
      <c r="Q172" s="3">
        <f>M172</f>
        <v>0</v>
      </c>
      <c r="R172" s="157"/>
      <c r="S172" s="3">
        <f>M172</f>
        <v>0</v>
      </c>
      <c r="T172" s="157"/>
      <c r="U172" s="154"/>
      <c r="V172" s="4" t="str">
        <f>IF(L172="","",P172+R172)</f>
        <v/>
      </c>
      <c r="W172" s="5">
        <f>M172</f>
        <v>0</v>
      </c>
      <c r="X172" s="621"/>
      <c r="Y172" s="622"/>
      <c r="AC172" s="98"/>
    </row>
    <row r="173" spans="2:29" ht="21" customHeight="1" x14ac:dyDescent="0.15">
      <c r="B173" s="630" t="s">
        <v>101</v>
      </c>
      <c r="C173" s="631"/>
      <c r="D173" s="631"/>
      <c r="E173" s="631"/>
      <c r="F173" s="631"/>
      <c r="G173" s="631"/>
      <c r="H173" s="631"/>
      <c r="I173" s="631"/>
      <c r="J173" s="631"/>
      <c r="K173" s="631"/>
      <c r="L173" s="631"/>
      <c r="M173" s="631"/>
      <c r="N173" s="631"/>
      <c r="O173" s="631"/>
      <c r="P173" s="631"/>
      <c r="Q173" s="631"/>
      <c r="R173" s="631"/>
      <c r="S173" s="631"/>
      <c r="T173" s="631"/>
      <c r="U173" s="631"/>
      <c r="V173" s="631"/>
      <c r="W173" s="631"/>
      <c r="X173" s="631"/>
      <c r="Y173" s="632"/>
      <c r="AC173" s="98"/>
    </row>
    <row r="174" spans="2:29" ht="8.4499999999999993" customHeight="1" x14ac:dyDescent="0.15">
      <c r="B174" s="53"/>
      <c r="D174" s="99"/>
      <c r="E174" s="99"/>
      <c r="F174" s="99"/>
      <c r="G174" s="99"/>
      <c r="H174" s="99"/>
      <c r="I174" s="99"/>
      <c r="J174" s="99"/>
      <c r="K174" s="99"/>
      <c r="L174" s="99"/>
      <c r="M174" s="99"/>
      <c r="N174" s="99"/>
      <c r="O174" s="99"/>
      <c r="AC174" s="98"/>
    </row>
    <row r="175" spans="2:29" ht="8.25" customHeight="1" x14ac:dyDescent="0.15">
      <c r="B175" s="129"/>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row>
    <row r="176" spans="2:29" s="53" customFormat="1" ht="20.25" customHeight="1" x14ac:dyDescent="0.15">
      <c r="B176" s="158" t="s">
        <v>355</v>
      </c>
      <c r="C176" s="159"/>
      <c r="D176" s="159"/>
      <c r="E176" s="159"/>
      <c r="F176" s="159"/>
      <c r="G176" s="160"/>
      <c r="H176" s="160"/>
      <c r="I176" s="161"/>
      <c r="J176" s="161"/>
      <c r="K176" s="161"/>
      <c r="L176" s="161"/>
      <c r="M176" s="162"/>
      <c r="N176" s="162"/>
      <c r="O176" s="162"/>
      <c r="P176" s="162"/>
      <c r="Q176" s="162"/>
      <c r="R176" s="162"/>
      <c r="S176" s="162"/>
      <c r="T176" s="162"/>
      <c r="U176" s="162"/>
      <c r="V176" s="162"/>
      <c r="W176" s="162"/>
      <c r="X176" s="162"/>
      <c r="Y176" s="163"/>
    </row>
    <row r="177" spans="2:28" s="53" customFormat="1" ht="18.75" customHeight="1" x14ac:dyDescent="0.15">
      <c r="B177" s="164" t="s">
        <v>125</v>
      </c>
      <c r="C177" s="129"/>
      <c r="D177" s="129"/>
      <c r="E177" s="129"/>
      <c r="F177" s="129"/>
      <c r="G177" s="129"/>
      <c r="H177" s="129"/>
      <c r="I177" s="129"/>
      <c r="J177" s="129"/>
      <c r="K177" s="129"/>
      <c r="L177" s="628"/>
      <c r="M177" s="629"/>
      <c r="N177" s="165"/>
      <c r="O177" s="165"/>
      <c r="P177" s="165"/>
      <c r="Q177" s="165"/>
      <c r="R177" s="165"/>
      <c r="S177" s="165"/>
      <c r="T177" s="165"/>
      <c r="U177" s="165"/>
      <c r="V177" s="165"/>
      <c r="W177" s="165"/>
      <c r="X177" s="165"/>
      <c r="Y177" s="166"/>
      <c r="Z177" s="54"/>
      <c r="AA177" s="54"/>
      <c r="AB177" s="54"/>
    </row>
    <row r="178" spans="2:28" s="53" customFormat="1" ht="7.5" customHeight="1" x14ac:dyDescent="0.15">
      <c r="B178" s="164"/>
      <c r="C178" s="129"/>
      <c r="D178" s="129"/>
      <c r="E178" s="129"/>
      <c r="F178" s="129"/>
      <c r="G178" s="129"/>
      <c r="H178" s="129"/>
      <c r="I178" s="129"/>
      <c r="J178" s="129"/>
      <c r="K178" s="129"/>
      <c r="L178" s="167"/>
      <c r="M178" s="167"/>
      <c r="N178" s="165"/>
      <c r="O178" s="165"/>
      <c r="P178" s="165"/>
      <c r="Q178" s="165"/>
      <c r="R178" s="165"/>
      <c r="S178" s="165"/>
      <c r="T178" s="165"/>
      <c r="U178" s="165"/>
      <c r="V178" s="165"/>
      <c r="W178" s="165"/>
      <c r="X178" s="165"/>
      <c r="Y178" s="166"/>
      <c r="Z178" s="54"/>
      <c r="AA178" s="54"/>
      <c r="AB178" s="54"/>
    </row>
    <row r="179" spans="2:28" s="53" customFormat="1" ht="20.25" customHeight="1" x14ac:dyDescent="0.15">
      <c r="B179" s="164" t="s">
        <v>330</v>
      </c>
      <c r="C179" s="129"/>
      <c r="D179" s="129"/>
      <c r="E179" s="129"/>
      <c r="F179" s="129"/>
      <c r="G179" s="129"/>
      <c r="H179" s="129"/>
      <c r="I179" s="129"/>
      <c r="J179" s="129"/>
      <c r="K179" s="129"/>
      <c r="L179" s="624"/>
      <c r="M179" s="624"/>
      <c r="N179" s="165"/>
      <c r="O179" s="165"/>
      <c r="P179" s="165"/>
      <c r="Q179" s="165"/>
      <c r="R179" s="165"/>
      <c r="S179" s="165"/>
      <c r="T179" s="165"/>
      <c r="U179" s="165"/>
      <c r="V179" s="165"/>
      <c r="W179" s="165"/>
      <c r="X179" s="165"/>
      <c r="Y179" s="166"/>
      <c r="Z179" s="54"/>
      <c r="AA179" s="54"/>
      <c r="AB179" s="54"/>
    </row>
    <row r="180" spans="2:28" s="53" customFormat="1" ht="7.5" customHeight="1" x14ac:dyDescent="0.15">
      <c r="B180" s="164"/>
      <c r="C180" s="129"/>
      <c r="D180" s="129"/>
      <c r="E180" s="129"/>
      <c r="F180" s="129"/>
      <c r="G180" s="129"/>
      <c r="H180" s="129"/>
      <c r="I180" s="129"/>
      <c r="J180" s="129"/>
      <c r="K180" s="129"/>
      <c r="L180" s="129"/>
      <c r="M180" s="129"/>
      <c r="N180" s="129"/>
      <c r="O180" s="129"/>
      <c r="P180" s="129"/>
      <c r="Q180" s="165"/>
      <c r="R180" s="165"/>
      <c r="S180" s="108"/>
      <c r="T180" s="108"/>
      <c r="U180" s="108"/>
      <c r="V180" s="165"/>
      <c r="W180" s="165"/>
      <c r="X180" s="165"/>
      <c r="Y180" s="166"/>
      <c r="Z180" s="54"/>
      <c r="AA180" s="54"/>
      <c r="AB180" s="54"/>
    </row>
    <row r="181" spans="2:28" s="53" customFormat="1" ht="20.25" customHeight="1" x14ac:dyDescent="0.15">
      <c r="B181" s="164"/>
      <c r="C181" s="129" t="s">
        <v>331</v>
      </c>
      <c r="D181" s="129"/>
      <c r="E181" s="129"/>
      <c r="F181" s="129"/>
      <c r="G181" s="129"/>
      <c r="H181" s="129"/>
      <c r="I181" s="129"/>
      <c r="J181" s="129"/>
      <c r="K181" s="129"/>
      <c r="L181" s="625"/>
      <c r="M181" s="626"/>
      <c r="N181" s="626"/>
      <c r="O181" s="626"/>
      <c r="P181" s="626"/>
      <c r="Q181" s="626"/>
      <c r="R181" s="626"/>
      <c r="S181" s="626"/>
      <c r="T181" s="626"/>
      <c r="U181" s="626"/>
      <c r="V181" s="626"/>
      <c r="W181" s="626"/>
      <c r="X181" s="627"/>
      <c r="Y181" s="166"/>
      <c r="Z181" s="54"/>
      <c r="AA181" s="54"/>
      <c r="AB181" s="54"/>
    </row>
    <row r="182" spans="2:28" s="53" customFormat="1" ht="20.25" customHeight="1" x14ac:dyDescent="0.15">
      <c r="B182" s="164"/>
      <c r="C182" s="129" t="s">
        <v>332</v>
      </c>
      <c r="D182" s="129"/>
      <c r="E182" s="129"/>
      <c r="F182" s="129"/>
      <c r="G182" s="129"/>
      <c r="H182" s="129"/>
      <c r="I182" s="129"/>
      <c r="J182" s="129"/>
      <c r="K182" s="129"/>
      <c r="L182" s="129"/>
      <c r="M182" s="129"/>
      <c r="N182" s="129"/>
      <c r="O182" s="129"/>
      <c r="P182" s="129"/>
      <c r="Q182" s="165"/>
      <c r="R182" s="165"/>
      <c r="S182" s="165"/>
      <c r="T182" s="165"/>
      <c r="U182" s="165"/>
      <c r="V182" s="165"/>
      <c r="W182" s="165"/>
      <c r="X182" s="165"/>
      <c r="Y182" s="166"/>
      <c r="Z182" s="54"/>
      <c r="AA182" s="54"/>
      <c r="AB182" s="54"/>
    </row>
    <row r="183" spans="2:28" s="53" customFormat="1" ht="20.25" customHeight="1" x14ac:dyDescent="0.15">
      <c r="B183" s="164" t="s">
        <v>356</v>
      </c>
      <c r="C183" s="129"/>
      <c r="D183" s="129"/>
      <c r="E183" s="129"/>
      <c r="F183" s="129"/>
      <c r="G183" s="129"/>
      <c r="H183" s="129"/>
      <c r="I183" s="129"/>
      <c r="J183" s="129"/>
      <c r="K183" s="129"/>
      <c r="L183" s="628"/>
      <c r="M183" s="629"/>
      <c r="N183" s="165"/>
      <c r="O183" s="165"/>
      <c r="P183" s="165"/>
      <c r="Q183" s="165"/>
      <c r="R183" s="165"/>
      <c r="S183" s="165"/>
      <c r="T183" s="165"/>
      <c r="U183" s="165"/>
      <c r="V183" s="165"/>
      <c r="W183" s="165"/>
      <c r="X183" s="165"/>
      <c r="Y183" s="166"/>
      <c r="Z183" s="54"/>
      <c r="AA183" s="54"/>
      <c r="AB183" s="54"/>
    </row>
    <row r="184" spans="2:28" s="53" customFormat="1" ht="7.5" customHeight="1" x14ac:dyDescent="0.15">
      <c r="B184" s="168"/>
      <c r="C184" s="169"/>
      <c r="D184" s="169"/>
      <c r="E184" s="169"/>
      <c r="F184" s="169"/>
      <c r="G184" s="169"/>
      <c r="H184" s="169"/>
      <c r="I184" s="169"/>
      <c r="J184" s="169"/>
      <c r="K184" s="169"/>
      <c r="L184" s="170"/>
      <c r="M184" s="170"/>
      <c r="N184" s="129"/>
      <c r="O184" s="129"/>
      <c r="P184" s="171"/>
      <c r="Q184" s="171"/>
      <c r="R184" s="171"/>
      <c r="S184" s="171"/>
      <c r="T184" s="171"/>
      <c r="U184" s="171"/>
      <c r="V184" s="171"/>
      <c r="W184" s="171"/>
      <c r="X184" s="171"/>
      <c r="Y184" s="172"/>
      <c r="Z184" s="54"/>
      <c r="AA184" s="54"/>
      <c r="AB184" s="54"/>
    </row>
    <row r="185" spans="2:28" ht="9" customHeight="1" x14ac:dyDescent="0.15">
      <c r="B185" s="129"/>
      <c r="C185" s="129"/>
      <c r="D185" s="129"/>
      <c r="E185" s="129"/>
      <c r="F185" s="129"/>
      <c r="G185" s="129"/>
      <c r="H185" s="129"/>
      <c r="I185" s="129"/>
      <c r="J185" s="129"/>
      <c r="K185" s="129"/>
      <c r="L185" s="129"/>
      <c r="M185" s="129"/>
      <c r="N185" s="173"/>
      <c r="O185" s="173"/>
      <c r="P185" s="129"/>
      <c r="Q185" s="129"/>
      <c r="R185" s="129"/>
      <c r="S185" s="129"/>
      <c r="T185" s="129"/>
      <c r="U185" s="129"/>
      <c r="V185" s="129"/>
      <c r="W185" s="129"/>
      <c r="X185" s="129"/>
      <c r="Y185" s="129"/>
    </row>
    <row r="186" spans="2:28" x14ac:dyDescent="0.15">
      <c r="B186" s="174" t="s">
        <v>357</v>
      </c>
      <c r="C186" s="175"/>
      <c r="D186" s="175"/>
      <c r="E186" s="175"/>
      <c r="F186" s="175"/>
      <c r="G186" s="175"/>
      <c r="H186" s="175"/>
      <c r="I186" s="175"/>
      <c r="J186" s="175"/>
      <c r="K186" s="175"/>
      <c r="L186" s="175"/>
      <c r="M186" s="175"/>
      <c r="N186" s="129"/>
      <c r="O186" s="129"/>
      <c r="P186" s="175"/>
      <c r="Q186" s="175"/>
      <c r="R186" s="175"/>
      <c r="S186" s="175"/>
      <c r="T186" s="175"/>
      <c r="U186" s="175"/>
      <c r="V186" s="175"/>
      <c r="W186" s="175"/>
      <c r="X186" s="175"/>
      <c r="Y186" s="176"/>
    </row>
    <row r="187" spans="2:28" x14ac:dyDescent="0.15">
      <c r="B187" s="164" t="s">
        <v>358</v>
      </c>
      <c r="C187" s="129"/>
      <c r="D187" s="129"/>
      <c r="E187" s="129"/>
      <c r="F187" s="129"/>
      <c r="G187" s="129"/>
      <c r="H187" s="129"/>
      <c r="I187" s="129"/>
      <c r="J187" s="129"/>
      <c r="K187" s="129"/>
      <c r="L187" s="129"/>
      <c r="M187" s="129"/>
      <c r="N187" s="129"/>
      <c r="O187" s="129"/>
      <c r="P187" s="129"/>
      <c r="Q187" s="129"/>
      <c r="R187" s="129"/>
      <c r="S187" s="129"/>
      <c r="T187" s="129"/>
      <c r="U187" s="129"/>
      <c r="V187" s="129"/>
      <c r="W187" s="623"/>
      <c r="X187" s="623"/>
      <c r="Y187" s="177"/>
    </row>
    <row r="188" spans="2:28" x14ac:dyDescent="0.15">
      <c r="B188" s="164" t="s">
        <v>359</v>
      </c>
      <c r="C188" s="12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77"/>
    </row>
    <row r="189" spans="2:28" x14ac:dyDescent="0.15">
      <c r="B189" s="164"/>
      <c r="C189" s="129"/>
      <c r="D189" s="129" t="s">
        <v>360</v>
      </c>
      <c r="E189" s="129"/>
      <c r="F189" s="129"/>
      <c r="G189" s="129"/>
      <c r="H189" s="129"/>
      <c r="I189" s="129"/>
      <c r="J189" s="129"/>
      <c r="K189" s="129"/>
      <c r="L189" s="129"/>
      <c r="M189" s="129"/>
      <c r="N189" s="129"/>
      <c r="O189" s="129"/>
      <c r="P189" s="129"/>
      <c r="Q189" s="129"/>
      <c r="R189" s="129"/>
      <c r="S189" s="129"/>
      <c r="T189" s="129"/>
      <c r="U189" s="129"/>
      <c r="V189" s="129"/>
      <c r="W189" s="623"/>
      <c r="X189" s="623"/>
      <c r="Y189" s="177"/>
    </row>
    <row r="190" spans="2:28" ht="5.45" customHeight="1" x14ac:dyDescent="0.15">
      <c r="B190" s="164"/>
      <c r="C190" s="129"/>
      <c r="D190" s="129"/>
      <c r="E190" s="129"/>
      <c r="F190" s="129"/>
      <c r="G190" s="129"/>
      <c r="H190" s="129"/>
      <c r="I190" s="129"/>
      <c r="J190" s="129"/>
      <c r="K190" s="129"/>
      <c r="L190" s="129"/>
      <c r="M190" s="129"/>
      <c r="N190" s="129"/>
      <c r="O190" s="129"/>
      <c r="P190" s="129"/>
      <c r="Q190" s="129"/>
      <c r="R190" s="129"/>
      <c r="S190" s="129"/>
      <c r="T190" s="129"/>
      <c r="U190" s="129"/>
      <c r="V190" s="129"/>
      <c r="W190" s="178"/>
      <c r="X190" s="178"/>
      <c r="Y190" s="177"/>
    </row>
    <row r="191" spans="2:28" x14ac:dyDescent="0.15">
      <c r="B191" s="164"/>
      <c r="C191" s="129"/>
      <c r="D191" s="129" t="s">
        <v>361</v>
      </c>
      <c r="E191" s="129"/>
      <c r="F191" s="129"/>
      <c r="G191" s="129"/>
      <c r="H191" s="129"/>
      <c r="I191" s="129"/>
      <c r="J191" s="129"/>
      <c r="K191" s="129"/>
      <c r="L191" s="129"/>
      <c r="M191" s="129"/>
      <c r="N191" s="129"/>
      <c r="O191" s="129"/>
      <c r="P191" s="129"/>
      <c r="Q191" s="129"/>
      <c r="R191" s="129"/>
      <c r="S191" s="129"/>
      <c r="T191" s="129"/>
      <c r="U191" s="129"/>
      <c r="V191" s="129"/>
      <c r="W191" s="623"/>
      <c r="X191" s="623"/>
      <c r="Y191" s="177"/>
    </row>
    <row r="192" spans="2:28" ht="7.5" customHeight="1" x14ac:dyDescent="0.15">
      <c r="B192" s="164"/>
      <c r="C192" s="129"/>
      <c r="D192" s="129"/>
      <c r="E192" s="129"/>
      <c r="F192" s="129"/>
      <c r="G192" s="129"/>
      <c r="H192" s="129"/>
      <c r="I192" s="129"/>
      <c r="J192" s="129"/>
      <c r="K192" s="129"/>
      <c r="L192" s="129"/>
      <c r="M192" s="129"/>
      <c r="N192" s="129"/>
      <c r="O192" s="129"/>
      <c r="P192" s="129"/>
      <c r="Q192" s="129"/>
      <c r="R192" s="129"/>
      <c r="S192" s="129"/>
      <c r="T192" s="129"/>
      <c r="U192" s="129"/>
      <c r="V192" s="129"/>
      <c r="W192" s="178"/>
      <c r="X192" s="178"/>
      <c r="Y192" s="177"/>
    </row>
    <row r="193" spans="1:25" x14ac:dyDescent="0.15">
      <c r="B193" s="164" t="s">
        <v>362</v>
      </c>
      <c r="C193" s="129"/>
      <c r="D193" s="129"/>
      <c r="E193" s="129"/>
      <c r="F193" s="129"/>
      <c r="G193" s="129"/>
      <c r="H193" s="129"/>
      <c r="I193" s="129"/>
      <c r="J193" s="129"/>
      <c r="K193" s="129"/>
      <c r="L193" s="129"/>
      <c r="M193" s="129"/>
      <c r="N193" s="129"/>
      <c r="O193" s="129"/>
      <c r="P193" s="129"/>
      <c r="Q193" s="129"/>
      <c r="R193" s="129"/>
      <c r="S193" s="129"/>
      <c r="T193" s="129"/>
      <c r="U193" s="129"/>
      <c r="V193" s="129"/>
      <c r="W193" s="623"/>
      <c r="X193" s="623"/>
      <c r="Y193" s="177"/>
    </row>
    <row r="194" spans="1:25" ht="24" customHeight="1" x14ac:dyDescent="0.15">
      <c r="A194" s="42" t="s">
        <v>363</v>
      </c>
      <c r="B194" s="179" t="s">
        <v>364</v>
      </c>
      <c r="C194" s="129"/>
      <c r="D194" s="129"/>
      <c r="E194" s="129"/>
      <c r="F194" s="129"/>
      <c r="G194" s="129"/>
      <c r="H194" s="129"/>
      <c r="I194" s="129"/>
      <c r="J194" s="129"/>
      <c r="K194" s="129"/>
      <c r="L194" s="129"/>
      <c r="M194" s="129"/>
      <c r="N194" s="129"/>
      <c r="O194" s="129"/>
      <c r="P194" s="129"/>
      <c r="Q194" s="129"/>
      <c r="R194" s="129"/>
      <c r="S194" s="129"/>
      <c r="T194" s="129"/>
      <c r="U194" s="129"/>
      <c r="V194" s="129"/>
      <c r="W194" s="178"/>
      <c r="X194" s="178"/>
      <c r="Y194" s="177"/>
    </row>
    <row r="195" spans="1:25" x14ac:dyDescent="0.15">
      <c r="B195" s="164" t="s">
        <v>365</v>
      </c>
      <c r="C195" s="129"/>
      <c r="D195" s="129"/>
      <c r="E195" s="129"/>
      <c r="F195" s="129"/>
      <c r="G195" s="129"/>
      <c r="H195" s="129"/>
      <c r="I195" s="129"/>
      <c r="J195" s="129"/>
      <c r="K195" s="129"/>
      <c r="L195" s="129"/>
      <c r="M195" s="129"/>
      <c r="N195" s="129"/>
      <c r="O195" s="129"/>
      <c r="P195" s="129"/>
      <c r="Q195" s="129"/>
      <c r="R195" s="129"/>
      <c r="S195" s="129"/>
      <c r="T195" s="129"/>
      <c r="U195" s="129"/>
      <c r="V195" s="129"/>
      <c r="W195" s="623"/>
      <c r="X195" s="623"/>
      <c r="Y195" s="177"/>
    </row>
    <row r="196" spans="1:25" ht="5.0999999999999996" customHeight="1" x14ac:dyDescent="0.15">
      <c r="B196" s="180"/>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2"/>
    </row>
  </sheetData>
  <sheetProtection selectLockedCells="1"/>
  <dataConsolidate/>
  <mergeCells count="352">
    <mergeCell ref="E105:M105"/>
    <mergeCell ref="E109:M109"/>
    <mergeCell ref="B98:B109"/>
    <mergeCell ref="C104:D109"/>
    <mergeCell ref="W193:X193"/>
    <mergeCell ref="W195:X195"/>
    <mergeCell ref="L179:M179"/>
    <mergeCell ref="L181:X181"/>
    <mergeCell ref="L183:M183"/>
    <mergeCell ref="W187:X187"/>
    <mergeCell ref="W189:X189"/>
    <mergeCell ref="W191:X191"/>
    <mergeCell ref="B172:C172"/>
    <mergeCell ref="D172:F172"/>
    <mergeCell ref="G172:K172"/>
    <mergeCell ref="X172:Y172"/>
    <mergeCell ref="B173:Y173"/>
    <mergeCell ref="L177:M177"/>
    <mergeCell ref="B170:C170"/>
    <mergeCell ref="D170:F170"/>
    <mergeCell ref="G170:K170"/>
    <mergeCell ref="X170:Y170"/>
    <mergeCell ref="B171:C171"/>
    <mergeCell ref="D171:F171"/>
    <mergeCell ref="G171:K171"/>
    <mergeCell ref="X171:Y171"/>
    <mergeCell ref="B168:C168"/>
    <mergeCell ref="D168:F168"/>
    <mergeCell ref="G168:K168"/>
    <mergeCell ref="X168:Y168"/>
    <mergeCell ref="B169:C169"/>
    <mergeCell ref="D169:F169"/>
    <mergeCell ref="G169:K169"/>
    <mergeCell ref="X169:Y169"/>
    <mergeCell ref="B166:C166"/>
    <mergeCell ref="D166:F166"/>
    <mergeCell ref="G166:K166"/>
    <mergeCell ref="X166:Y166"/>
    <mergeCell ref="B167:C167"/>
    <mergeCell ref="D167:F167"/>
    <mergeCell ref="G167:K167"/>
    <mergeCell ref="X167:Y167"/>
    <mergeCell ref="B164:C164"/>
    <mergeCell ref="D164:F164"/>
    <mergeCell ref="G164:K164"/>
    <mergeCell ref="X164:Y164"/>
    <mergeCell ref="B165:C165"/>
    <mergeCell ref="D165:F165"/>
    <mergeCell ref="G165:K165"/>
    <mergeCell ref="X165:Y165"/>
    <mergeCell ref="B162:C162"/>
    <mergeCell ref="D162:F162"/>
    <mergeCell ref="G162:K162"/>
    <mergeCell ref="X162:Y162"/>
    <mergeCell ref="B163:C163"/>
    <mergeCell ref="D163:F163"/>
    <mergeCell ref="G163:K163"/>
    <mergeCell ref="X163:Y163"/>
    <mergeCell ref="X160:Y161"/>
    <mergeCell ref="L161:M161"/>
    <mergeCell ref="P161:Q161"/>
    <mergeCell ref="R161:S161"/>
    <mergeCell ref="T161:U161"/>
    <mergeCell ref="V161:W161"/>
    <mergeCell ref="B160:C161"/>
    <mergeCell ref="D160:F161"/>
    <mergeCell ref="G160:K161"/>
    <mergeCell ref="L160:M160"/>
    <mergeCell ref="N160:O161"/>
    <mergeCell ref="P160:W160"/>
    <mergeCell ref="B154:M154"/>
    <mergeCell ref="N154:W155"/>
    <mergeCell ref="B155:M155"/>
    <mergeCell ref="B158:Y158"/>
    <mergeCell ref="B159:O159"/>
    <mergeCell ref="P159:Y159"/>
    <mergeCell ref="B150:M150"/>
    <mergeCell ref="P150:R150"/>
    <mergeCell ref="S150:W150"/>
    <mergeCell ref="B151:M152"/>
    <mergeCell ref="N151:N152"/>
    <mergeCell ref="O151:O152"/>
    <mergeCell ref="P151:Q152"/>
    <mergeCell ref="R151:R152"/>
    <mergeCell ref="S151:V152"/>
    <mergeCell ref="W151:W152"/>
    <mergeCell ref="B145:W145"/>
    <mergeCell ref="B146:M146"/>
    <mergeCell ref="P146:W146"/>
    <mergeCell ref="B147:M148"/>
    <mergeCell ref="N147:N148"/>
    <mergeCell ref="O147:O148"/>
    <mergeCell ref="Q147:W148"/>
    <mergeCell ref="B141:F141"/>
    <mergeCell ref="G141:K141"/>
    <mergeCell ref="B142:F142"/>
    <mergeCell ref="G142:K142"/>
    <mergeCell ref="B143:F143"/>
    <mergeCell ref="G143:K143"/>
    <mergeCell ref="B138:F138"/>
    <mergeCell ref="G138:K138"/>
    <mergeCell ref="B139:F139"/>
    <mergeCell ref="G139:K139"/>
    <mergeCell ref="B140:F140"/>
    <mergeCell ref="G140:K140"/>
    <mergeCell ref="E133:M133"/>
    <mergeCell ref="P133:W133"/>
    <mergeCell ref="E134:M134"/>
    <mergeCell ref="P134:W134"/>
    <mergeCell ref="B136:Y136"/>
    <mergeCell ref="B137:F137"/>
    <mergeCell ref="G137:K137"/>
    <mergeCell ref="B124:D134"/>
    <mergeCell ref="E124:M124"/>
    <mergeCell ref="P124:W124"/>
    <mergeCell ref="E125:M125"/>
    <mergeCell ref="P125:W125"/>
    <mergeCell ref="E126:M126"/>
    <mergeCell ref="P126:W126"/>
    <mergeCell ref="E130:M130"/>
    <mergeCell ref="P130:W130"/>
    <mergeCell ref="E131:M131"/>
    <mergeCell ref="P131:W131"/>
    <mergeCell ref="E132:M132"/>
    <mergeCell ref="P132:W132"/>
    <mergeCell ref="E127:M127"/>
    <mergeCell ref="P127:W127"/>
    <mergeCell ref="E128:M128"/>
    <mergeCell ref="P128:W128"/>
    <mergeCell ref="E129:M129"/>
    <mergeCell ref="P129:W129"/>
    <mergeCell ref="P115:W115"/>
    <mergeCell ref="E116:M116"/>
    <mergeCell ref="P116:W116"/>
    <mergeCell ref="E117:M117"/>
    <mergeCell ref="P117:W117"/>
    <mergeCell ref="E118:M118"/>
    <mergeCell ref="B123:D123"/>
    <mergeCell ref="E123:M123"/>
    <mergeCell ref="P123:W123"/>
    <mergeCell ref="P107:W107"/>
    <mergeCell ref="E108:M108"/>
    <mergeCell ref="P108:W108"/>
    <mergeCell ref="B110:B121"/>
    <mergeCell ref="C110:D114"/>
    <mergeCell ref="E110:M110"/>
    <mergeCell ref="P110:W110"/>
    <mergeCell ref="E111:M111"/>
    <mergeCell ref="P111:W111"/>
    <mergeCell ref="E112:M112"/>
    <mergeCell ref="P112:W112"/>
    <mergeCell ref="E113:M113"/>
    <mergeCell ref="P113:W113"/>
    <mergeCell ref="P118:W118"/>
    <mergeCell ref="E119:M119"/>
    <mergeCell ref="P119:W119"/>
    <mergeCell ref="E120:W120"/>
    <mergeCell ref="C121:D121"/>
    <mergeCell ref="E121:M121"/>
    <mergeCell ref="P121:W121"/>
    <mergeCell ref="E114:M114"/>
    <mergeCell ref="P114:W114"/>
    <mergeCell ref="C115:D120"/>
    <mergeCell ref="E115:M115"/>
    <mergeCell ref="P100:W100"/>
    <mergeCell ref="E101:M101"/>
    <mergeCell ref="P101:W101"/>
    <mergeCell ref="E102:M102"/>
    <mergeCell ref="P102:W102"/>
    <mergeCell ref="C103:D103"/>
    <mergeCell ref="E103:M103"/>
    <mergeCell ref="P103:W103"/>
    <mergeCell ref="B97:D97"/>
    <mergeCell ref="E97:M97"/>
    <mergeCell ref="P97:W97"/>
    <mergeCell ref="C98:D102"/>
    <mergeCell ref="E98:M98"/>
    <mergeCell ref="P98:W98"/>
    <mergeCell ref="E99:M99"/>
    <mergeCell ref="P99:W99"/>
    <mergeCell ref="E100:M100"/>
    <mergeCell ref="E104:M104"/>
    <mergeCell ref="P104:W104"/>
    <mergeCell ref="E106:M106"/>
    <mergeCell ref="P106:W106"/>
    <mergeCell ref="E107:M107"/>
    <mergeCell ref="P92:W92"/>
    <mergeCell ref="D93:M93"/>
    <mergeCell ref="P93:W93"/>
    <mergeCell ref="D94:F94"/>
    <mergeCell ref="G94:M94"/>
    <mergeCell ref="P94:W94"/>
    <mergeCell ref="B88:C94"/>
    <mergeCell ref="D88:M88"/>
    <mergeCell ref="P88:W88"/>
    <mergeCell ref="D89:M89"/>
    <mergeCell ref="P89:W89"/>
    <mergeCell ref="D90:M90"/>
    <mergeCell ref="P90:W90"/>
    <mergeCell ref="D91:M91"/>
    <mergeCell ref="P91:W91"/>
    <mergeCell ref="D92:M92"/>
    <mergeCell ref="B86:C87"/>
    <mergeCell ref="D86:M87"/>
    <mergeCell ref="N86:N87"/>
    <mergeCell ref="O86:O87"/>
    <mergeCell ref="P86:W87"/>
    <mergeCell ref="F79:M79"/>
    <mergeCell ref="P79:W79"/>
    <mergeCell ref="F80:M80"/>
    <mergeCell ref="P80:W80"/>
    <mergeCell ref="F81:M81"/>
    <mergeCell ref="P81:W81"/>
    <mergeCell ref="B63:B84"/>
    <mergeCell ref="C63:E64"/>
    <mergeCell ref="F63:M63"/>
    <mergeCell ref="P63:W63"/>
    <mergeCell ref="F64:M64"/>
    <mergeCell ref="P64:W64"/>
    <mergeCell ref="F71:M71"/>
    <mergeCell ref="F75:M75"/>
    <mergeCell ref="F82:M82"/>
    <mergeCell ref="F83:M83"/>
    <mergeCell ref="D67:E71"/>
    <mergeCell ref="D72:E75"/>
    <mergeCell ref="F72:M72"/>
    <mergeCell ref="P72:W72"/>
    <mergeCell ref="F73:M73"/>
    <mergeCell ref="P73:W73"/>
    <mergeCell ref="F74:M74"/>
    <mergeCell ref="P74:W74"/>
    <mergeCell ref="D84:E84"/>
    <mergeCell ref="F84:M84"/>
    <mergeCell ref="P84:W84"/>
    <mergeCell ref="D79:E83"/>
    <mergeCell ref="P66:W66"/>
    <mergeCell ref="C67:C84"/>
    <mergeCell ref="F67:M68"/>
    <mergeCell ref="N67:N68"/>
    <mergeCell ref="P67:W67"/>
    <mergeCell ref="P68:S68"/>
    <mergeCell ref="V68:W68"/>
    <mergeCell ref="F69:M69"/>
    <mergeCell ref="C65:E66"/>
    <mergeCell ref="F65:M65"/>
    <mergeCell ref="P65:W65"/>
    <mergeCell ref="F66:M66"/>
    <mergeCell ref="D76:E78"/>
    <mergeCell ref="F76:M76"/>
    <mergeCell ref="P76:W76"/>
    <mergeCell ref="F77:M77"/>
    <mergeCell ref="P77:W77"/>
    <mergeCell ref="F78:M78"/>
    <mergeCell ref="P78:W78"/>
    <mergeCell ref="P69:W69"/>
    <mergeCell ref="F70:M70"/>
    <mergeCell ref="P70:W70"/>
    <mergeCell ref="A56:Z56"/>
    <mergeCell ref="B58:Y58"/>
    <mergeCell ref="B59:Z59"/>
    <mergeCell ref="B62:E62"/>
    <mergeCell ref="F62:M62"/>
    <mergeCell ref="P62:W62"/>
    <mergeCell ref="B51:E51"/>
    <mergeCell ref="F51:K51"/>
    <mergeCell ref="B54:E54"/>
    <mergeCell ref="F54:J54"/>
    <mergeCell ref="K54:P54"/>
    <mergeCell ref="B55:E55"/>
    <mergeCell ref="F55:J55"/>
    <mergeCell ref="K55:P55"/>
    <mergeCell ref="R40:Y40"/>
    <mergeCell ref="D41:K41"/>
    <mergeCell ref="L41:Q41"/>
    <mergeCell ref="R41:Y41"/>
    <mergeCell ref="D46:K46"/>
    <mergeCell ref="L46:Q46"/>
    <mergeCell ref="R46:Y46"/>
    <mergeCell ref="C47:K47"/>
    <mergeCell ref="L47:Q47"/>
    <mergeCell ref="R47:Y47"/>
    <mergeCell ref="D44:K44"/>
    <mergeCell ref="L44:Q44"/>
    <mergeCell ref="R44:Y44"/>
    <mergeCell ref="D45:K45"/>
    <mergeCell ref="L45:Q45"/>
    <mergeCell ref="R45:Y45"/>
    <mergeCell ref="D38:K38"/>
    <mergeCell ref="L38:Q38"/>
    <mergeCell ref="R38:Y38"/>
    <mergeCell ref="D39:K39"/>
    <mergeCell ref="L39:Q39"/>
    <mergeCell ref="R39:Y39"/>
    <mergeCell ref="B35:B47"/>
    <mergeCell ref="C35:K35"/>
    <mergeCell ref="L35:Q35"/>
    <mergeCell ref="R35:Y35"/>
    <mergeCell ref="D36:K36"/>
    <mergeCell ref="L36:Q36"/>
    <mergeCell ref="R36:Y36"/>
    <mergeCell ref="D37:K37"/>
    <mergeCell ref="L37:Q37"/>
    <mergeCell ref="R37:Y37"/>
    <mergeCell ref="D42:K42"/>
    <mergeCell ref="L42:Q42"/>
    <mergeCell ref="R42:Y42"/>
    <mergeCell ref="D43:K43"/>
    <mergeCell ref="L43:Q43"/>
    <mergeCell ref="R43:Y43"/>
    <mergeCell ref="D40:K40"/>
    <mergeCell ref="L40:Q40"/>
    <mergeCell ref="B26:K26"/>
    <mergeCell ref="B27:B33"/>
    <mergeCell ref="C27:K27"/>
    <mergeCell ref="L27:Q27"/>
    <mergeCell ref="R27:Y27"/>
    <mergeCell ref="D28:K28"/>
    <mergeCell ref="L28:Q28"/>
    <mergeCell ref="R28:Y28"/>
    <mergeCell ref="D29:K29"/>
    <mergeCell ref="L29:Q29"/>
    <mergeCell ref="D32:K32"/>
    <mergeCell ref="L32:Q32"/>
    <mergeCell ref="R32:Y32"/>
    <mergeCell ref="C33:K33"/>
    <mergeCell ref="L33:Q33"/>
    <mergeCell ref="R33:Y33"/>
    <mergeCell ref="R29:Y29"/>
    <mergeCell ref="D30:K30"/>
    <mergeCell ref="L30:Q30"/>
    <mergeCell ref="R30:Y30"/>
    <mergeCell ref="D31:K31"/>
    <mergeCell ref="L31:Q31"/>
    <mergeCell ref="R31:Y31"/>
    <mergeCell ref="A23:Z23"/>
    <mergeCell ref="M24:P24"/>
    <mergeCell ref="Q24:Y24"/>
    <mergeCell ref="C10:D10"/>
    <mergeCell ref="B12:W12"/>
    <mergeCell ref="B14:X14"/>
    <mergeCell ref="C15:X15"/>
    <mergeCell ref="C16:X16"/>
    <mergeCell ref="C17:X17"/>
    <mergeCell ref="S3:X3"/>
    <mergeCell ref="B4:D4"/>
    <mergeCell ref="P6:Q6"/>
    <mergeCell ref="R6:X6"/>
    <mergeCell ref="P7:Q7"/>
    <mergeCell ref="R7:X7"/>
    <mergeCell ref="B18:L18"/>
    <mergeCell ref="B19:X19"/>
    <mergeCell ref="B20:X20"/>
  </mergeCells>
  <phoneticPr fontId="3"/>
  <conditionalFormatting sqref="P121 P124:W130 P131:P133 P134:W134 P69:W84">
    <cfRule type="expression" dxfId="4" priority="3">
      <formula>$O69="×"</formula>
    </cfRule>
  </conditionalFormatting>
  <conditionalFormatting sqref="P63:W67 P88:W94 P98:W119">
    <cfRule type="expression" dxfId="3" priority="5">
      <formula>$O63="×"</formula>
    </cfRule>
  </conditionalFormatting>
  <conditionalFormatting sqref="Q24:Y24">
    <cfRule type="expression" dxfId="2" priority="4">
      <formula>#REF!=""</formula>
    </cfRule>
  </conditionalFormatting>
  <conditionalFormatting sqref="R45:Y46">
    <cfRule type="expression" dxfId="1" priority="1">
      <formula>$R$46&lt;&gt;""</formula>
    </cfRule>
  </conditionalFormatting>
  <conditionalFormatting sqref="V68">
    <cfRule type="expression" dxfId="0" priority="2">
      <formula>$O$67="○"</formula>
    </cfRule>
  </conditionalFormatting>
  <dataValidations count="8">
    <dataValidation type="list" allowBlank="1" showInputMessage="1" showErrorMessage="1" sqref="B15:B17" xr:uid="{3AA03F19-DA05-4D7F-A2E4-79428DACB535}">
      <formula1>"□,■"</formula1>
    </dataValidation>
    <dataValidation type="list" allowBlank="1" showInputMessage="1" showErrorMessage="1" sqref="W162:W172 Q162:Q172 U162:U172 S162:S172 M162:M172" xr:uid="{A3EAED54-8C8D-49C4-9534-F26DF11940A0}">
      <formula1>G.単位</formula1>
    </dataValidation>
    <dataValidation type="list" allowBlank="1" showInputMessage="1" showErrorMessage="1" sqref="B162:C172" xr:uid="{717844CE-24C5-4DA1-AE64-91F85510F778}">
      <formula1>F.施設</formula1>
    </dataValidation>
    <dataValidation type="list" allowBlank="1" showInputMessage="1" showErrorMessage="1" sqref="P156 N151:N153 N147:N148 N80:N81 N74 N83:N84 N77:N78 N70:N71 N103:N109" xr:uid="{22D49334-3B03-4D2B-9242-D70EDE1C50EB}">
      <formula1>Ｃ1.計画欄</formula1>
    </dataValidation>
    <dataValidation type="list" allowBlank="1" showInputMessage="1" showErrorMessage="1" sqref="O67:O84 N65:O66 O147:O148 O151:O153 Q156 O103:O109" xr:uid="{1FE46A48-CCDB-413D-B266-1C30FA6BEE89}">
      <formula1>Ｃ2.実施欄</formula1>
    </dataValidation>
    <dataValidation type="list" allowBlank="1" showInputMessage="1" showErrorMessage="1" sqref="X162:Y172 B55:P55 W187:X187 W189:X189 W191:X191 W193:X193 W195:X195" xr:uid="{0E1C7964-5C0B-4CBA-84C3-F8BECC3DDF70}">
      <formula1>B.○か空白</formula1>
    </dataValidation>
    <dataValidation type="list" allowBlank="1" showInputMessage="1" showErrorMessage="1" sqref="L179:M179 L177:M177 L183:M183" xr:uid="{D5A59179-3EE4-4B53-8B55-76579BBD5E25}">
      <formula1>"○,　"</formula1>
    </dataValidation>
    <dataValidation type="list" allowBlank="1" showInputMessage="1" showErrorMessage="1" sqref="D162:F172" xr:uid="{A888633A-B1F0-4B76-A074-10BB102D19A0}">
      <formula1>"61水路の補修,62水路の更新等,63農道の補修,64農道の更新等,65ため池の補修,66ため池(付帯施設)の更新等,107水路法面の補修,108取水施設の補修,109農地に係る施設の補修,110農地に係る施設の更新等,111農用地進入路の更新等"</formula1>
    </dataValidation>
  </dataValidations>
  <printOptions horizontalCentered="1"/>
  <pageMargins left="0.59055118110236227" right="0.31496062992125984" top="0.74803149606299213" bottom="0.74803149606299213" header="0.31496062992125984" footer="0.31496062992125984"/>
  <pageSetup paperSize="9" scale="81" fitToHeight="0" orientation="portrait" r:id="rId1"/>
  <rowBreaks count="6" manualBreakCount="6">
    <brk id="21" max="16383" man="1"/>
    <brk id="48" max="25" man="1"/>
    <brk id="85" max="25" man="1"/>
    <brk id="122" max="25" man="1"/>
    <brk id="156" max="25" man="1"/>
    <brk id="197"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04502-75C1-4F11-B084-789CB5568B2E}">
  <sheetPr codeName="Sheet22">
    <tabColor rgb="FFFF0000"/>
    <pageSetUpPr fitToPage="1"/>
  </sheetPr>
  <dimension ref="A1:AM67"/>
  <sheetViews>
    <sheetView showGridLines="0" view="pageBreakPreview" zoomScale="75" zoomScaleNormal="86" zoomScaleSheetLayoutView="77" workbookViewId="0">
      <selection activeCell="V26" sqref="V26:X27"/>
    </sheetView>
  </sheetViews>
  <sheetFormatPr defaultColWidth="8.625" defaultRowHeight="16.5" x14ac:dyDescent="0.15"/>
  <cols>
    <col min="1" max="1" width="3.25" style="53" customWidth="1"/>
    <col min="2" max="2" width="4.625" style="53" customWidth="1"/>
    <col min="3" max="4" width="5.875" style="53" customWidth="1"/>
    <col min="5" max="14" width="6.125" style="53" customWidth="1"/>
    <col min="15" max="37" width="4.375" style="53" customWidth="1"/>
    <col min="38" max="38" width="4.625" style="53" customWidth="1"/>
    <col min="39" max="39" width="10.625" style="53" customWidth="1"/>
    <col min="40" max="61" width="4.625" style="53" customWidth="1"/>
    <col min="62" max="16384" width="8.625" style="53"/>
  </cols>
  <sheetData>
    <row r="1" spans="1:26" s="225" customFormat="1" ht="19.5" customHeight="1" x14ac:dyDescent="0.15">
      <c r="A1" s="223"/>
      <c r="B1" s="224" t="s">
        <v>393</v>
      </c>
      <c r="C1" s="223"/>
      <c r="D1" s="223"/>
      <c r="E1" s="223"/>
      <c r="F1" s="223"/>
      <c r="G1" s="223"/>
      <c r="H1" s="223"/>
      <c r="I1" s="223"/>
      <c r="J1" s="223"/>
      <c r="K1" s="223"/>
      <c r="L1" s="223"/>
      <c r="M1" s="223"/>
      <c r="N1" s="223"/>
      <c r="O1" s="223"/>
      <c r="P1" s="223"/>
      <c r="Q1" s="223"/>
      <c r="R1" s="223"/>
      <c r="S1" s="223"/>
      <c r="T1" s="223"/>
      <c r="U1" s="223"/>
      <c r="V1" s="223"/>
      <c r="W1" s="223"/>
      <c r="X1" s="223"/>
      <c r="Y1" s="223"/>
      <c r="Z1" s="223"/>
    </row>
    <row r="2" spans="1:26" s="225" customFormat="1" ht="9" customHeight="1" x14ac:dyDescent="0.15">
      <c r="A2" s="223"/>
      <c r="B2" s="223"/>
      <c r="C2" s="226"/>
      <c r="D2" s="223"/>
      <c r="E2" s="223"/>
      <c r="F2" s="227"/>
      <c r="G2" s="223"/>
      <c r="H2" s="223"/>
      <c r="I2" s="228"/>
      <c r="J2" s="228"/>
      <c r="K2" s="228"/>
      <c r="L2" s="228"/>
      <c r="M2" s="223"/>
      <c r="N2" s="223"/>
      <c r="O2" s="223"/>
      <c r="P2" s="223"/>
      <c r="Q2" s="223"/>
      <c r="R2" s="223"/>
      <c r="S2" s="223"/>
      <c r="T2" s="223"/>
      <c r="U2" s="223"/>
      <c r="V2" s="223"/>
      <c r="W2" s="223"/>
      <c r="X2" s="223"/>
      <c r="Y2" s="223"/>
      <c r="Z2" s="223"/>
    </row>
    <row r="3" spans="1:26" s="225" customFormat="1" ht="19.5" customHeight="1" x14ac:dyDescent="0.15">
      <c r="A3" s="223"/>
      <c r="B3" s="224" t="s">
        <v>394</v>
      </c>
      <c r="C3" s="223"/>
      <c r="D3" s="223"/>
      <c r="E3" s="223"/>
      <c r="F3" s="223"/>
      <c r="G3" s="223"/>
      <c r="H3" s="223"/>
      <c r="I3" s="223"/>
      <c r="J3" s="223"/>
      <c r="K3" s="223"/>
      <c r="L3" s="223"/>
      <c r="M3" s="223"/>
      <c r="N3" s="223"/>
      <c r="O3" s="223"/>
      <c r="P3" s="223"/>
      <c r="Q3" s="223"/>
      <c r="R3" s="223"/>
      <c r="S3" s="223"/>
      <c r="T3" s="223"/>
      <c r="U3" s="223"/>
      <c r="V3" s="223"/>
      <c r="W3" s="223"/>
      <c r="X3" s="223"/>
      <c r="Y3" s="223"/>
      <c r="Z3" s="223"/>
    </row>
    <row r="4" spans="1:26" s="225" customFormat="1" ht="12.95" customHeight="1" x14ac:dyDescent="0.15">
      <c r="A4" s="223"/>
      <c r="B4" s="223"/>
      <c r="C4" s="633" t="s">
        <v>395</v>
      </c>
      <c r="D4" s="633"/>
      <c r="E4" s="633"/>
      <c r="F4" s="633"/>
      <c r="G4" s="633"/>
      <c r="H4" s="633"/>
      <c r="I4" s="633"/>
      <c r="J4" s="633"/>
      <c r="K4" s="633"/>
      <c r="L4" s="633"/>
      <c r="M4" s="633" t="s">
        <v>396</v>
      </c>
      <c r="N4" s="633"/>
      <c r="O4" s="633"/>
      <c r="P4" s="633"/>
      <c r="Q4" s="633"/>
      <c r="R4" s="633"/>
      <c r="S4" s="633"/>
      <c r="T4" s="633"/>
      <c r="U4" s="633"/>
      <c r="V4" s="633"/>
      <c r="W4" s="223"/>
      <c r="X4" s="223"/>
      <c r="Y4" s="223"/>
      <c r="Z4" s="223"/>
    </row>
    <row r="5" spans="1:26" s="225" customFormat="1" ht="12.95" customHeight="1" x14ac:dyDescent="0.15">
      <c r="A5" s="223"/>
      <c r="B5" s="223"/>
      <c r="C5" s="633"/>
      <c r="D5" s="633"/>
      <c r="E5" s="633"/>
      <c r="F5" s="633"/>
      <c r="G5" s="633"/>
      <c r="H5" s="633"/>
      <c r="I5" s="633"/>
      <c r="J5" s="633"/>
      <c r="K5" s="633"/>
      <c r="L5" s="633"/>
      <c r="M5" s="633"/>
      <c r="N5" s="633"/>
      <c r="O5" s="633"/>
      <c r="P5" s="633"/>
      <c r="Q5" s="633"/>
      <c r="R5" s="633"/>
      <c r="S5" s="633"/>
      <c r="T5" s="633"/>
      <c r="U5" s="633"/>
      <c r="V5" s="633"/>
      <c r="W5" s="223"/>
      <c r="X5" s="223"/>
      <c r="Y5" s="223"/>
      <c r="Z5" s="223"/>
    </row>
    <row r="6" spans="1:26" s="225" customFormat="1" ht="12.95" customHeight="1" x14ac:dyDescent="0.15">
      <c r="A6" s="223"/>
      <c r="B6" s="223"/>
      <c r="C6" s="633"/>
      <c r="D6" s="633"/>
      <c r="E6" s="633"/>
      <c r="F6" s="633"/>
      <c r="G6" s="633"/>
      <c r="H6" s="633"/>
      <c r="I6" s="633"/>
      <c r="J6" s="633"/>
      <c r="K6" s="633"/>
      <c r="L6" s="633"/>
      <c r="M6" s="633"/>
      <c r="N6" s="633"/>
      <c r="O6" s="633"/>
      <c r="P6" s="633"/>
      <c r="Q6" s="633"/>
      <c r="R6" s="633"/>
      <c r="S6" s="633"/>
      <c r="T6" s="633"/>
      <c r="U6" s="633"/>
      <c r="V6" s="633"/>
      <c r="W6" s="223"/>
      <c r="X6" s="223"/>
      <c r="Y6" s="223"/>
      <c r="Z6" s="223"/>
    </row>
    <row r="7" spans="1:26" s="225" customFormat="1" x14ac:dyDescent="0.15">
      <c r="A7" s="223"/>
      <c r="B7" s="223"/>
      <c r="C7" s="634" t="s">
        <v>397</v>
      </c>
      <c r="D7" s="634"/>
      <c r="E7" s="634"/>
      <c r="F7" s="634"/>
      <c r="G7" s="634"/>
      <c r="H7" s="634" t="s">
        <v>398</v>
      </c>
      <c r="I7" s="634"/>
      <c r="J7" s="634"/>
      <c r="K7" s="634"/>
      <c r="L7" s="634"/>
      <c r="M7" s="634" t="s">
        <v>399</v>
      </c>
      <c r="N7" s="634"/>
      <c r="O7" s="634"/>
      <c r="P7" s="634"/>
      <c r="Q7" s="634"/>
      <c r="R7" s="634" t="s">
        <v>400</v>
      </c>
      <c r="S7" s="634"/>
      <c r="T7" s="634"/>
      <c r="U7" s="634"/>
      <c r="V7" s="634"/>
      <c r="W7" s="223"/>
      <c r="X7" s="223"/>
      <c r="Y7" s="223"/>
      <c r="Z7" s="223"/>
    </row>
    <row r="8" spans="1:26" s="225" customFormat="1" x14ac:dyDescent="0.15">
      <c r="A8" s="223"/>
      <c r="B8" s="223"/>
      <c r="C8" s="635"/>
      <c r="D8" s="635"/>
      <c r="E8" s="635"/>
      <c r="F8" s="635"/>
      <c r="G8" s="635"/>
      <c r="H8" s="229"/>
      <c r="I8" s="230" t="s">
        <v>401</v>
      </c>
      <c r="J8" s="231" t="s">
        <v>402</v>
      </c>
      <c r="K8" s="232"/>
      <c r="L8" s="233" t="s">
        <v>401</v>
      </c>
      <c r="M8" s="638"/>
      <c r="N8" s="639"/>
      <c r="O8" s="639"/>
      <c r="P8" s="639"/>
      <c r="Q8" s="636"/>
      <c r="R8" s="229"/>
      <c r="S8" s="230" t="s">
        <v>401</v>
      </c>
      <c r="T8" s="231" t="s">
        <v>402</v>
      </c>
      <c r="U8" s="232"/>
      <c r="V8" s="233" t="s">
        <v>401</v>
      </c>
      <c r="W8" s="223"/>
      <c r="X8" s="223"/>
      <c r="Y8" s="223"/>
      <c r="Z8" s="223"/>
    </row>
    <row r="9" spans="1:26" s="225" customFormat="1" x14ac:dyDescent="0.15">
      <c r="A9" s="223"/>
      <c r="B9" s="223"/>
      <c r="C9" s="635"/>
      <c r="D9" s="635"/>
      <c r="E9" s="635"/>
      <c r="F9" s="635"/>
      <c r="G9" s="635"/>
      <c r="H9" s="229"/>
      <c r="I9" s="230" t="s">
        <v>401</v>
      </c>
      <c r="J9" s="231" t="s">
        <v>402</v>
      </c>
      <c r="K9" s="232"/>
      <c r="L9" s="233" t="s">
        <v>401</v>
      </c>
      <c r="M9" s="636"/>
      <c r="N9" s="637"/>
      <c r="O9" s="637"/>
      <c r="P9" s="637"/>
      <c r="Q9" s="637"/>
      <c r="R9" s="229"/>
      <c r="S9" s="230" t="s">
        <v>401</v>
      </c>
      <c r="T9" s="231" t="s">
        <v>402</v>
      </c>
      <c r="U9" s="232"/>
      <c r="V9" s="233" t="s">
        <v>401</v>
      </c>
      <c r="W9" s="223"/>
      <c r="X9" s="223"/>
      <c r="Y9" s="223"/>
      <c r="Z9" s="223"/>
    </row>
    <row r="10" spans="1:26" s="225" customFormat="1" x14ac:dyDescent="0.15">
      <c r="A10" s="223"/>
      <c r="B10" s="223"/>
      <c r="C10" s="635"/>
      <c r="D10" s="635"/>
      <c r="E10" s="635"/>
      <c r="F10" s="635"/>
      <c r="G10" s="635"/>
      <c r="H10" s="229"/>
      <c r="I10" s="230" t="s">
        <v>401</v>
      </c>
      <c r="J10" s="231" t="s">
        <v>402</v>
      </c>
      <c r="K10" s="232"/>
      <c r="L10" s="233" t="s">
        <v>401</v>
      </c>
      <c r="M10" s="636"/>
      <c r="N10" s="637"/>
      <c r="O10" s="637"/>
      <c r="P10" s="637"/>
      <c r="Q10" s="637"/>
      <c r="R10" s="229"/>
      <c r="S10" s="230" t="s">
        <v>401</v>
      </c>
      <c r="T10" s="231" t="s">
        <v>402</v>
      </c>
      <c r="U10" s="232"/>
      <c r="V10" s="233" t="s">
        <v>401</v>
      </c>
      <c r="W10" s="223"/>
      <c r="X10" s="223"/>
      <c r="Y10" s="223"/>
      <c r="Z10" s="223"/>
    </row>
    <row r="11" spans="1:26" s="225" customFormat="1" x14ac:dyDescent="0.15">
      <c r="A11" s="223"/>
      <c r="B11" s="223"/>
      <c r="C11" s="635"/>
      <c r="D11" s="635"/>
      <c r="E11" s="635"/>
      <c r="F11" s="635"/>
      <c r="G11" s="635"/>
      <c r="H11" s="229"/>
      <c r="I11" s="230" t="s">
        <v>401</v>
      </c>
      <c r="J11" s="231" t="s">
        <v>402</v>
      </c>
      <c r="K11" s="232"/>
      <c r="L11" s="233" t="s">
        <v>401</v>
      </c>
      <c r="M11" s="636"/>
      <c r="N11" s="637"/>
      <c r="O11" s="637"/>
      <c r="P11" s="637"/>
      <c r="Q11" s="637"/>
      <c r="R11" s="229"/>
      <c r="S11" s="230" t="s">
        <v>401</v>
      </c>
      <c r="T11" s="231" t="s">
        <v>402</v>
      </c>
      <c r="U11" s="232"/>
      <c r="V11" s="233" t="s">
        <v>401</v>
      </c>
      <c r="W11" s="223"/>
      <c r="X11" s="223"/>
      <c r="Y11" s="223"/>
      <c r="Z11" s="223"/>
    </row>
    <row r="12" spans="1:26" s="225" customFormat="1" x14ac:dyDescent="0.15">
      <c r="A12" s="223"/>
      <c r="B12" s="223"/>
      <c r="C12" s="635"/>
      <c r="D12" s="635"/>
      <c r="E12" s="635"/>
      <c r="F12" s="635"/>
      <c r="G12" s="635"/>
      <c r="H12" s="229"/>
      <c r="I12" s="230" t="s">
        <v>401</v>
      </c>
      <c r="J12" s="231" t="s">
        <v>402</v>
      </c>
      <c r="K12" s="232"/>
      <c r="L12" s="233" t="s">
        <v>401</v>
      </c>
      <c r="M12" s="636"/>
      <c r="N12" s="637"/>
      <c r="O12" s="637"/>
      <c r="P12" s="637"/>
      <c r="Q12" s="637"/>
      <c r="R12" s="229"/>
      <c r="S12" s="230" t="s">
        <v>401</v>
      </c>
      <c r="T12" s="231" t="s">
        <v>402</v>
      </c>
      <c r="U12" s="232"/>
      <c r="V12" s="233" t="s">
        <v>401</v>
      </c>
      <c r="W12" s="223"/>
      <c r="X12" s="223"/>
      <c r="Y12" s="223"/>
      <c r="Z12" s="223"/>
    </row>
    <row r="13" spans="1:26" s="225" customFormat="1" x14ac:dyDescent="0.15">
      <c r="A13" s="223"/>
      <c r="B13" s="223"/>
      <c r="C13" s="635"/>
      <c r="D13" s="635"/>
      <c r="E13" s="635"/>
      <c r="F13" s="635"/>
      <c r="G13" s="635"/>
      <c r="H13" s="229"/>
      <c r="I13" s="230" t="s">
        <v>401</v>
      </c>
      <c r="J13" s="231" t="s">
        <v>402</v>
      </c>
      <c r="K13" s="232"/>
      <c r="L13" s="233" t="s">
        <v>401</v>
      </c>
      <c r="M13" s="636"/>
      <c r="N13" s="637"/>
      <c r="O13" s="637"/>
      <c r="P13" s="637"/>
      <c r="Q13" s="637"/>
      <c r="R13" s="229"/>
      <c r="S13" s="230" t="s">
        <v>401</v>
      </c>
      <c r="T13" s="231" t="s">
        <v>402</v>
      </c>
      <c r="U13" s="232"/>
      <c r="V13" s="233" t="s">
        <v>401</v>
      </c>
      <c r="W13" s="223"/>
      <c r="X13" s="223"/>
      <c r="Y13" s="223"/>
      <c r="Z13" s="223"/>
    </row>
    <row r="14" spans="1:26" s="225" customFormat="1" x14ac:dyDescent="0.15">
      <c r="A14" s="223"/>
      <c r="B14" s="223"/>
      <c r="C14" s="635"/>
      <c r="D14" s="635"/>
      <c r="E14" s="635"/>
      <c r="F14" s="635"/>
      <c r="G14" s="635"/>
      <c r="H14" s="229"/>
      <c r="I14" s="230" t="s">
        <v>401</v>
      </c>
      <c r="J14" s="231" t="s">
        <v>402</v>
      </c>
      <c r="K14" s="232"/>
      <c r="L14" s="233" t="s">
        <v>401</v>
      </c>
      <c r="M14" s="636"/>
      <c r="N14" s="637"/>
      <c r="O14" s="637"/>
      <c r="P14" s="637"/>
      <c r="Q14" s="637"/>
      <c r="R14" s="229"/>
      <c r="S14" s="230" t="s">
        <v>401</v>
      </c>
      <c r="T14" s="231" t="s">
        <v>402</v>
      </c>
      <c r="U14" s="232"/>
      <c r="V14" s="233" t="s">
        <v>401</v>
      </c>
      <c r="W14" s="223"/>
      <c r="X14" s="223"/>
      <c r="Y14" s="223"/>
      <c r="Z14" s="223"/>
    </row>
    <row r="15" spans="1:26" s="225" customFormat="1" x14ac:dyDescent="0.15">
      <c r="A15" s="223"/>
      <c r="B15" s="223"/>
      <c r="C15" s="635"/>
      <c r="D15" s="635"/>
      <c r="E15" s="635"/>
      <c r="F15" s="635"/>
      <c r="G15" s="635"/>
      <c r="H15" s="229"/>
      <c r="I15" s="230" t="s">
        <v>401</v>
      </c>
      <c r="J15" s="231" t="s">
        <v>402</v>
      </c>
      <c r="K15" s="232"/>
      <c r="L15" s="233" t="s">
        <v>401</v>
      </c>
      <c r="M15" s="636"/>
      <c r="N15" s="637"/>
      <c r="O15" s="637"/>
      <c r="P15" s="637"/>
      <c r="Q15" s="637"/>
      <c r="R15" s="229"/>
      <c r="S15" s="230" t="s">
        <v>401</v>
      </c>
      <c r="T15" s="231" t="s">
        <v>402</v>
      </c>
      <c r="U15" s="232"/>
      <c r="V15" s="233" t="s">
        <v>401</v>
      </c>
      <c r="W15" s="223"/>
      <c r="X15" s="223"/>
      <c r="Y15" s="223"/>
      <c r="Z15" s="223"/>
    </row>
    <row r="16" spans="1:26" s="225" customFormat="1" x14ac:dyDescent="0.15">
      <c r="A16" s="223"/>
      <c r="B16" s="223"/>
      <c r="C16" s="635"/>
      <c r="D16" s="635"/>
      <c r="E16" s="635"/>
      <c r="F16" s="635"/>
      <c r="G16" s="635"/>
      <c r="H16" s="229"/>
      <c r="I16" s="230" t="s">
        <v>401</v>
      </c>
      <c r="J16" s="231" t="s">
        <v>402</v>
      </c>
      <c r="K16" s="232"/>
      <c r="L16" s="233" t="s">
        <v>401</v>
      </c>
      <c r="M16" s="636"/>
      <c r="N16" s="637"/>
      <c r="O16" s="637"/>
      <c r="P16" s="637"/>
      <c r="Q16" s="637"/>
      <c r="R16" s="229"/>
      <c r="S16" s="230" t="s">
        <v>401</v>
      </c>
      <c r="T16" s="231" t="s">
        <v>402</v>
      </c>
      <c r="U16" s="232"/>
      <c r="V16" s="233" t="s">
        <v>401</v>
      </c>
      <c r="W16" s="223"/>
      <c r="X16" s="223"/>
      <c r="Y16" s="223"/>
      <c r="Z16" s="223"/>
    </row>
    <row r="17" spans="1:37" s="225" customFormat="1" x14ac:dyDescent="0.15">
      <c r="A17" s="223"/>
      <c r="B17" s="223"/>
      <c r="C17" s="635"/>
      <c r="D17" s="635"/>
      <c r="E17" s="635"/>
      <c r="F17" s="635"/>
      <c r="G17" s="635"/>
      <c r="H17" s="234"/>
      <c r="I17" s="235" t="s">
        <v>401</v>
      </c>
      <c r="J17" s="236" t="s">
        <v>402</v>
      </c>
      <c r="K17" s="237"/>
      <c r="L17" s="238" t="s">
        <v>401</v>
      </c>
      <c r="M17" s="640"/>
      <c r="N17" s="641"/>
      <c r="O17" s="641"/>
      <c r="P17" s="641"/>
      <c r="Q17" s="641"/>
      <c r="R17" s="234"/>
      <c r="S17" s="235" t="s">
        <v>401</v>
      </c>
      <c r="T17" s="236" t="s">
        <v>402</v>
      </c>
      <c r="U17" s="237"/>
      <c r="V17" s="238" t="s">
        <v>401</v>
      </c>
      <c r="W17" s="223"/>
      <c r="X17" s="223"/>
      <c r="Y17" s="223"/>
      <c r="Z17" s="223"/>
    </row>
    <row r="18" spans="1:37" s="225" customFormat="1" x14ac:dyDescent="0.15">
      <c r="A18" s="223"/>
      <c r="B18" s="223"/>
      <c r="C18" s="635"/>
      <c r="D18" s="635"/>
      <c r="E18" s="635"/>
      <c r="F18" s="635"/>
      <c r="G18" s="635"/>
      <c r="H18" s="234"/>
      <c r="I18" s="235" t="s">
        <v>401</v>
      </c>
      <c r="J18" s="236" t="s">
        <v>402</v>
      </c>
      <c r="K18" s="237"/>
      <c r="L18" s="238" t="s">
        <v>401</v>
      </c>
      <c r="M18" s="640"/>
      <c r="N18" s="641"/>
      <c r="O18" s="641"/>
      <c r="P18" s="641"/>
      <c r="Q18" s="641"/>
      <c r="R18" s="234"/>
      <c r="S18" s="235" t="s">
        <v>401</v>
      </c>
      <c r="T18" s="236" t="s">
        <v>402</v>
      </c>
      <c r="U18" s="237"/>
      <c r="V18" s="238" t="s">
        <v>401</v>
      </c>
      <c r="W18" s="223"/>
      <c r="X18" s="223"/>
      <c r="Y18" s="223"/>
      <c r="Z18" s="223"/>
    </row>
    <row r="19" spans="1:37" s="225" customFormat="1" x14ac:dyDescent="0.15">
      <c r="A19" s="223"/>
      <c r="B19" s="223"/>
      <c r="C19" s="635"/>
      <c r="D19" s="635"/>
      <c r="E19" s="635"/>
      <c r="F19" s="635"/>
      <c r="G19" s="635"/>
      <c r="H19" s="234"/>
      <c r="I19" s="235" t="s">
        <v>401</v>
      </c>
      <c r="J19" s="236" t="s">
        <v>402</v>
      </c>
      <c r="K19" s="237"/>
      <c r="L19" s="238" t="s">
        <v>401</v>
      </c>
      <c r="M19" s="640"/>
      <c r="N19" s="641"/>
      <c r="O19" s="641"/>
      <c r="P19" s="641"/>
      <c r="Q19" s="641"/>
      <c r="R19" s="234"/>
      <c r="S19" s="235" t="s">
        <v>401</v>
      </c>
      <c r="T19" s="236" t="s">
        <v>402</v>
      </c>
      <c r="U19" s="237"/>
      <c r="V19" s="238" t="s">
        <v>401</v>
      </c>
      <c r="W19" s="223"/>
      <c r="X19" s="223"/>
      <c r="Y19" s="223"/>
      <c r="Z19" s="223"/>
    </row>
    <row r="20" spans="1:37" s="225" customFormat="1" x14ac:dyDescent="0.15">
      <c r="A20" s="223"/>
      <c r="B20" s="223"/>
      <c r="C20" s="227" t="s">
        <v>403</v>
      </c>
      <c r="D20" s="223"/>
      <c r="E20" s="223"/>
      <c r="F20" s="223"/>
      <c r="G20" s="223"/>
      <c r="H20" s="223"/>
      <c r="I20" s="223"/>
      <c r="J20" s="223"/>
      <c r="K20" s="223"/>
      <c r="L20" s="223"/>
      <c r="M20" s="223"/>
      <c r="N20" s="223"/>
      <c r="O20" s="223"/>
      <c r="P20" s="223"/>
      <c r="Q20" s="223"/>
      <c r="R20" s="223"/>
      <c r="S20" s="223"/>
      <c r="T20" s="223"/>
      <c r="U20" s="223"/>
      <c r="V20" s="223"/>
      <c r="W20" s="223"/>
      <c r="X20" s="223"/>
      <c r="Y20" s="223"/>
      <c r="Z20" s="223"/>
    </row>
    <row r="21" spans="1:37" s="225" customFormat="1" x14ac:dyDescent="0.15">
      <c r="A21" s="223"/>
      <c r="B21" s="223"/>
      <c r="C21" s="227" t="s">
        <v>404</v>
      </c>
      <c r="D21" s="223"/>
      <c r="E21" s="223"/>
      <c r="F21" s="223"/>
      <c r="G21" s="223"/>
      <c r="H21" s="223"/>
      <c r="I21" s="223"/>
      <c r="J21" s="223"/>
      <c r="K21" s="223"/>
      <c r="L21" s="223"/>
      <c r="M21" s="223"/>
      <c r="N21" s="223"/>
      <c r="O21" s="223"/>
      <c r="P21" s="223"/>
      <c r="Q21" s="223"/>
      <c r="R21" s="223"/>
      <c r="S21" s="223"/>
      <c r="T21" s="223"/>
      <c r="U21" s="223"/>
      <c r="V21" s="223"/>
      <c r="W21" s="223"/>
      <c r="X21" s="223"/>
      <c r="Y21" s="223"/>
      <c r="Z21" s="223"/>
    </row>
    <row r="22" spans="1:37" s="225" customFormat="1" ht="8.4499999999999993" customHeight="1" x14ac:dyDescent="0.15">
      <c r="A22" s="223"/>
      <c r="B22" s="223"/>
      <c r="C22" s="227"/>
      <c r="D22" s="223"/>
      <c r="E22" s="223"/>
      <c r="F22" s="223"/>
      <c r="G22" s="223"/>
      <c r="H22" s="223"/>
      <c r="I22" s="223"/>
      <c r="J22" s="223"/>
      <c r="K22" s="223"/>
      <c r="L22" s="223"/>
      <c r="M22" s="223"/>
      <c r="N22" s="223"/>
      <c r="O22" s="223"/>
      <c r="P22" s="223"/>
      <c r="Q22" s="223"/>
      <c r="R22" s="223"/>
      <c r="S22" s="223"/>
      <c r="T22" s="223"/>
      <c r="U22" s="223"/>
      <c r="V22" s="223"/>
      <c r="W22" s="223"/>
      <c r="X22" s="223"/>
      <c r="Y22" s="223"/>
      <c r="Z22" s="223"/>
    </row>
    <row r="23" spans="1:37" ht="18.75" x14ac:dyDescent="0.15">
      <c r="B23" s="239" t="s">
        <v>405</v>
      </c>
      <c r="C23" s="240"/>
      <c r="D23" s="240"/>
      <c r="E23" s="240"/>
      <c r="F23" s="240"/>
      <c r="G23" s="241"/>
      <c r="H23" s="241"/>
      <c r="I23" s="241"/>
      <c r="J23" s="241"/>
      <c r="M23" s="240"/>
      <c r="N23" s="240"/>
      <c r="O23" s="240"/>
      <c r="P23" s="240"/>
      <c r="Q23" s="240"/>
    </row>
    <row r="24" spans="1:37" ht="30.75" customHeight="1" x14ac:dyDescent="0.15">
      <c r="B24" s="642" t="s">
        <v>395</v>
      </c>
      <c r="C24" s="643"/>
      <c r="D24" s="644"/>
      <c r="E24" s="601" t="s">
        <v>406</v>
      </c>
      <c r="F24" s="602"/>
      <c r="G24" s="601" t="s">
        <v>407</v>
      </c>
      <c r="H24" s="602"/>
      <c r="I24" s="601" t="s">
        <v>408</v>
      </c>
      <c r="J24" s="602"/>
      <c r="K24" s="601" t="s">
        <v>409</v>
      </c>
      <c r="L24" s="602"/>
      <c r="M24" s="601" t="s">
        <v>410</v>
      </c>
      <c r="N24" s="602"/>
      <c r="O24" s="642" t="s">
        <v>411</v>
      </c>
      <c r="P24" s="643"/>
      <c r="Q24" s="643"/>
      <c r="R24" s="644"/>
      <c r="S24" s="642" t="s">
        <v>412</v>
      </c>
      <c r="T24" s="643"/>
      <c r="U24" s="644"/>
      <c r="V24" s="642" t="s">
        <v>413</v>
      </c>
      <c r="W24" s="643"/>
      <c r="X24" s="644"/>
      <c r="Y24" s="642" t="s">
        <v>414</v>
      </c>
      <c r="Z24" s="643"/>
      <c r="AA24" s="644"/>
      <c r="AB24" s="642" t="s">
        <v>415</v>
      </c>
      <c r="AC24" s="643"/>
      <c r="AD24" s="644"/>
      <c r="AE24" s="642" t="s">
        <v>416</v>
      </c>
      <c r="AF24" s="643"/>
      <c r="AG24" s="644"/>
      <c r="AH24" s="642" t="s">
        <v>45</v>
      </c>
      <c r="AI24" s="643"/>
      <c r="AJ24" s="643"/>
      <c r="AK24" s="644"/>
    </row>
    <row r="25" spans="1:37" ht="30" customHeight="1" x14ac:dyDescent="0.15">
      <c r="B25" s="645"/>
      <c r="C25" s="646"/>
      <c r="D25" s="647"/>
      <c r="E25" s="603"/>
      <c r="F25" s="604"/>
      <c r="G25" s="603"/>
      <c r="H25" s="604"/>
      <c r="I25" s="603"/>
      <c r="J25" s="604"/>
      <c r="K25" s="603"/>
      <c r="L25" s="604"/>
      <c r="M25" s="603"/>
      <c r="N25" s="604"/>
      <c r="O25" s="645"/>
      <c r="P25" s="646"/>
      <c r="Q25" s="646"/>
      <c r="R25" s="647"/>
      <c r="S25" s="645"/>
      <c r="T25" s="646"/>
      <c r="U25" s="647"/>
      <c r="V25" s="645"/>
      <c r="W25" s="646"/>
      <c r="X25" s="647"/>
      <c r="Y25" s="645"/>
      <c r="Z25" s="646"/>
      <c r="AA25" s="647"/>
      <c r="AB25" s="645"/>
      <c r="AC25" s="646"/>
      <c r="AD25" s="647"/>
      <c r="AE25" s="645"/>
      <c r="AF25" s="646"/>
      <c r="AG25" s="647"/>
      <c r="AH25" s="645"/>
      <c r="AI25" s="646"/>
      <c r="AJ25" s="646"/>
      <c r="AK25" s="647"/>
    </row>
    <row r="26" spans="1:37" s="42" customFormat="1" ht="12.95" customHeight="1" x14ac:dyDescent="0.15">
      <c r="B26" s="648" t="s">
        <v>417</v>
      </c>
      <c r="C26" s="649"/>
      <c r="D26" s="650"/>
      <c r="E26" s="654">
        <v>0</v>
      </c>
      <c r="F26" s="655"/>
      <c r="G26" s="654">
        <v>0</v>
      </c>
      <c r="H26" s="655"/>
      <c r="I26" s="654">
        <v>0</v>
      </c>
      <c r="J26" s="655"/>
      <c r="K26" s="654">
        <v>0</v>
      </c>
      <c r="L26" s="655"/>
      <c r="M26" s="654">
        <v>0</v>
      </c>
      <c r="N26" s="655"/>
      <c r="O26" s="658">
        <v>800</v>
      </c>
      <c r="P26" s="659"/>
      <c r="Q26" s="662" t="s">
        <v>418</v>
      </c>
      <c r="R26" s="663"/>
      <c r="S26" s="666">
        <f>E26*O26/10</f>
        <v>0</v>
      </c>
      <c r="T26" s="667"/>
      <c r="U26" s="668"/>
      <c r="V26" s="666">
        <f>G26*O26/10</f>
        <v>0</v>
      </c>
      <c r="W26" s="667"/>
      <c r="X26" s="668"/>
      <c r="Y26" s="666">
        <f>I26*O26/10</f>
        <v>0</v>
      </c>
      <c r="Z26" s="667"/>
      <c r="AA26" s="668"/>
      <c r="AB26" s="666">
        <f>K26*O26/10</f>
        <v>0</v>
      </c>
      <c r="AC26" s="667"/>
      <c r="AD26" s="668"/>
      <c r="AE26" s="666">
        <f>M26*O26/10</f>
        <v>0</v>
      </c>
      <c r="AF26" s="667"/>
      <c r="AG26" s="668"/>
      <c r="AH26" s="672"/>
      <c r="AI26" s="673"/>
      <c r="AJ26" s="673"/>
      <c r="AK26" s="674"/>
    </row>
    <row r="27" spans="1:37" s="42" customFormat="1" ht="19.5" customHeight="1" x14ac:dyDescent="0.15">
      <c r="B27" s="651"/>
      <c r="C27" s="652"/>
      <c r="D27" s="653"/>
      <c r="E27" s="656"/>
      <c r="F27" s="657"/>
      <c r="G27" s="656"/>
      <c r="H27" s="657"/>
      <c r="I27" s="656"/>
      <c r="J27" s="657"/>
      <c r="K27" s="656"/>
      <c r="L27" s="657"/>
      <c r="M27" s="656"/>
      <c r="N27" s="657"/>
      <c r="O27" s="660"/>
      <c r="P27" s="661"/>
      <c r="Q27" s="664"/>
      <c r="R27" s="665"/>
      <c r="S27" s="669"/>
      <c r="T27" s="670"/>
      <c r="U27" s="671"/>
      <c r="V27" s="669"/>
      <c r="W27" s="670"/>
      <c r="X27" s="671"/>
      <c r="Y27" s="669"/>
      <c r="Z27" s="670"/>
      <c r="AA27" s="671"/>
      <c r="AB27" s="669"/>
      <c r="AC27" s="670"/>
      <c r="AD27" s="671"/>
      <c r="AE27" s="669"/>
      <c r="AF27" s="670"/>
      <c r="AG27" s="671"/>
      <c r="AH27" s="675"/>
      <c r="AI27" s="676"/>
      <c r="AJ27" s="676"/>
      <c r="AK27" s="677"/>
    </row>
    <row r="28" spans="1:37" s="42" customFormat="1" ht="12.95" customHeight="1" x14ac:dyDescent="0.15">
      <c r="B28" s="678" t="s">
        <v>378</v>
      </c>
      <c r="C28" s="678"/>
      <c r="D28" s="678"/>
      <c r="E28" s="654">
        <v>0</v>
      </c>
      <c r="F28" s="655"/>
      <c r="G28" s="654">
        <v>0</v>
      </c>
      <c r="H28" s="655"/>
      <c r="I28" s="654">
        <v>0</v>
      </c>
      <c r="J28" s="655"/>
      <c r="K28" s="654">
        <v>0</v>
      </c>
      <c r="L28" s="655"/>
      <c r="M28" s="654">
        <v>0</v>
      </c>
      <c r="N28" s="655"/>
      <c r="O28" s="658">
        <v>4000</v>
      </c>
      <c r="P28" s="659"/>
      <c r="Q28" s="662" t="s">
        <v>418</v>
      </c>
      <c r="R28" s="663"/>
      <c r="S28" s="666">
        <f>E28*O28/10</f>
        <v>0</v>
      </c>
      <c r="T28" s="667"/>
      <c r="U28" s="668"/>
      <c r="V28" s="666">
        <f>G28*O28/10</f>
        <v>0</v>
      </c>
      <c r="W28" s="667"/>
      <c r="X28" s="668"/>
      <c r="Y28" s="666">
        <f>I28*O28/10</f>
        <v>0</v>
      </c>
      <c r="Z28" s="667"/>
      <c r="AA28" s="668"/>
      <c r="AB28" s="666">
        <f>K28*O28/10</f>
        <v>0</v>
      </c>
      <c r="AC28" s="667"/>
      <c r="AD28" s="668"/>
      <c r="AE28" s="666">
        <f>M28*O28/10</f>
        <v>0</v>
      </c>
      <c r="AF28" s="667"/>
      <c r="AG28" s="668"/>
      <c r="AH28" s="672"/>
      <c r="AI28" s="673"/>
      <c r="AJ28" s="673"/>
      <c r="AK28" s="674"/>
    </row>
    <row r="29" spans="1:37" s="42" customFormat="1" ht="19.5" customHeight="1" x14ac:dyDescent="0.15">
      <c r="B29" s="678"/>
      <c r="C29" s="678"/>
      <c r="D29" s="678"/>
      <c r="E29" s="656"/>
      <c r="F29" s="657"/>
      <c r="G29" s="656"/>
      <c r="H29" s="657"/>
      <c r="I29" s="656"/>
      <c r="J29" s="657"/>
      <c r="K29" s="656"/>
      <c r="L29" s="657"/>
      <c r="M29" s="656"/>
      <c r="N29" s="657"/>
      <c r="O29" s="660"/>
      <c r="P29" s="661"/>
      <c r="Q29" s="664"/>
      <c r="R29" s="665"/>
      <c r="S29" s="669"/>
      <c r="T29" s="670"/>
      <c r="U29" s="671"/>
      <c r="V29" s="669"/>
      <c r="W29" s="670"/>
      <c r="X29" s="671"/>
      <c r="Y29" s="669"/>
      <c r="Z29" s="670"/>
      <c r="AA29" s="671"/>
      <c r="AB29" s="669"/>
      <c r="AC29" s="670"/>
      <c r="AD29" s="671"/>
      <c r="AE29" s="669"/>
      <c r="AF29" s="670"/>
      <c r="AG29" s="671"/>
      <c r="AH29" s="675"/>
      <c r="AI29" s="676"/>
      <c r="AJ29" s="676"/>
      <c r="AK29" s="677"/>
    </row>
    <row r="30" spans="1:37" s="42" customFormat="1" ht="12.95" customHeight="1" x14ac:dyDescent="0.15">
      <c r="B30" s="678" t="s">
        <v>326</v>
      </c>
      <c r="C30" s="678"/>
      <c r="D30" s="678"/>
      <c r="E30" s="654">
        <v>0</v>
      </c>
      <c r="F30" s="655"/>
      <c r="G30" s="654">
        <v>0</v>
      </c>
      <c r="H30" s="655"/>
      <c r="I30" s="654">
        <v>0</v>
      </c>
      <c r="J30" s="655"/>
      <c r="K30" s="654">
        <v>0</v>
      </c>
      <c r="L30" s="655"/>
      <c r="M30" s="654">
        <v>0</v>
      </c>
      <c r="N30" s="655"/>
      <c r="O30" s="658">
        <v>8000</v>
      </c>
      <c r="P30" s="659"/>
      <c r="Q30" s="662" t="s">
        <v>418</v>
      </c>
      <c r="R30" s="663"/>
      <c r="S30" s="666">
        <f>E30*O30/10</f>
        <v>0</v>
      </c>
      <c r="T30" s="667"/>
      <c r="U30" s="668"/>
      <c r="V30" s="666">
        <f>G30*O30/10</f>
        <v>0</v>
      </c>
      <c r="W30" s="667"/>
      <c r="X30" s="668"/>
      <c r="Y30" s="666">
        <f>I30*O30/10</f>
        <v>0</v>
      </c>
      <c r="Z30" s="667"/>
      <c r="AA30" s="668"/>
      <c r="AB30" s="666">
        <f>K30*O30/10</f>
        <v>0</v>
      </c>
      <c r="AC30" s="667"/>
      <c r="AD30" s="668"/>
      <c r="AE30" s="666">
        <f>M30*O30/10</f>
        <v>0</v>
      </c>
      <c r="AF30" s="667"/>
      <c r="AG30" s="668"/>
      <c r="AH30" s="672"/>
      <c r="AI30" s="673"/>
      <c r="AJ30" s="673"/>
      <c r="AK30" s="674"/>
    </row>
    <row r="31" spans="1:37" s="42" customFormat="1" ht="19.5" customHeight="1" x14ac:dyDescent="0.15">
      <c r="B31" s="679"/>
      <c r="C31" s="679"/>
      <c r="D31" s="679"/>
      <c r="E31" s="656"/>
      <c r="F31" s="657"/>
      <c r="G31" s="656"/>
      <c r="H31" s="657"/>
      <c r="I31" s="656"/>
      <c r="J31" s="657"/>
      <c r="K31" s="656"/>
      <c r="L31" s="657"/>
      <c r="M31" s="656"/>
      <c r="N31" s="657"/>
      <c r="O31" s="660"/>
      <c r="P31" s="661"/>
      <c r="Q31" s="664"/>
      <c r="R31" s="665"/>
      <c r="S31" s="669"/>
      <c r="T31" s="670"/>
      <c r="U31" s="671"/>
      <c r="V31" s="669"/>
      <c r="W31" s="670"/>
      <c r="X31" s="671"/>
      <c r="Y31" s="669"/>
      <c r="Z31" s="670"/>
      <c r="AA31" s="671"/>
      <c r="AB31" s="669"/>
      <c r="AC31" s="670"/>
      <c r="AD31" s="671"/>
      <c r="AE31" s="669"/>
      <c r="AF31" s="670"/>
      <c r="AG31" s="671"/>
      <c r="AH31" s="680"/>
      <c r="AI31" s="681"/>
      <c r="AJ31" s="681"/>
      <c r="AK31" s="682"/>
    </row>
    <row r="32" spans="1:37" s="42" customFormat="1" ht="12.95" customHeight="1" x14ac:dyDescent="0.15">
      <c r="B32" s="678" t="s">
        <v>327</v>
      </c>
      <c r="C32" s="678"/>
      <c r="D32" s="678"/>
      <c r="E32" s="654">
        <v>0</v>
      </c>
      <c r="F32" s="655"/>
      <c r="G32" s="654">
        <v>0</v>
      </c>
      <c r="H32" s="655"/>
      <c r="I32" s="654">
        <v>0</v>
      </c>
      <c r="J32" s="655"/>
      <c r="K32" s="654">
        <v>0</v>
      </c>
      <c r="L32" s="655"/>
      <c r="M32" s="654">
        <v>0</v>
      </c>
      <c r="N32" s="655"/>
      <c r="O32" s="658">
        <v>3000</v>
      </c>
      <c r="P32" s="659"/>
      <c r="Q32" s="662" t="s">
        <v>418</v>
      </c>
      <c r="R32" s="663"/>
      <c r="S32" s="666">
        <f>E32*O32/10</f>
        <v>0</v>
      </c>
      <c r="T32" s="667"/>
      <c r="U32" s="668"/>
      <c r="V32" s="666">
        <f>G32*O32/10</f>
        <v>0</v>
      </c>
      <c r="W32" s="667"/>
      <c r="X32" s="668"/>
      <c r="Y32" s="666">
        <f>I32*O32/10</f>
        <v>0</v>
      </c>
      <c r="Z32" s="667"/>
      <c r="AA32" s="668"/>
      <c r="AB32" s="666">
        <f>K32*O32/10</f>
        <v>0</v>
      </c>
      <c r="AC32" s="667"/>
      <c r="AD32" s="668"/>
      <c r="AE32" s="666">
        <f>M32*O32/10</f>
        <v>0</v>
      </c>
      <c r="AF32" s="667"/>
      <c r="AG32" s="668"/>
      <c r="AH32" s="672"/>
      <c r="AI32" s="673"/>
      <c r="AJ32" s="673"/>
      <c r="AK32" s="674"/>
    </row>
    <row r="33" spans="2:39" s="42" customFormat="1" ht="19.5" customHeight="1" x14ac:dyDescent="0.15">
      <c r="B33" s="678"/>
      <c r="C33" s="678"/>
      <c r="D33" s="678"/>
      <c r="E33" s="656"/>
      <c r="F33" s="657"/>
      <c r="G33" s="656"/>
      <c r="H33" s="657"/>
      <c r="I33" s="656"/>
      <c r="J33" s="657"/>
      <c r="K33" s="656"/>
      <c r="L33" s="657"/>
      <c r="M33" s="656"/>
      <c r="N33" s="657"/>
      <c r="O33" s="660"/>
      <c r="P33" s="661"/>
      <c r="Q33" s="664"/>
      <c r="R33" s="665"/>
      <c r="S33" s="669"/>
      <c r="T33" s="670"/>
      <c r="U33" s="671"/>
      <c r="V33" s="669"/>
      <c r="W33" s="670"/>
      <c r="X33" s="671"/>
      <c r="Y33" s="669"/>
      <c r="Z33" s="670"/>
      <c r="AA33" s="671"/>
      <c r="AB33" s="669"/>
      <c r="AC33" s="670"/>
      <c r="AD33" s="671"/>
      <c r="AE33" s="669"/>
      <c r="AF33" s="670"/>
      <c r="AG33" s="671"/>
      <c r="AH33" s="680"/>
      <c r="AI33" s="681"/>
      <c r="AJ33" s="681"/>
      <c r="AK33" s="682"/>
    </row>
    <row r="34" spans="2:39" s="42" customFormat="1" ht="18" customHeight="1" x14ac:dyDescent="0.15">
      <c r="B34" s="678" t="s">
        <v>419</v>
      </c>
      <c r="C34" s="678"/>
      <c r="D34" s="678"/>
      <c r="E34" s="654">
        <v>0</v>
      </c>
      <c r="F34" s="655"/>
      <c r="G34" s="654">
        <v>0</v>
      </c>
      <c r="H34" s="655"/>
      <c r="I34" s="654">
        <v>0</v>
      </c>
      <c r="J34" s="655"/>
      <c r="K34" s="654">
        <v>0</v>
      </c>
      <c r="L34" s="655"/>
      <c r="M34" s="654">
        <v>0</v>
      </c>
      <c r="N34" s="655"/>
      <c r="O34" s="658">
        <v>4000</v>
      </c>
      <c r="P34" s="659"/>
      <c r="Q34" s="662" t="s">
        <v>418</v>
      </c>
      <c r="R34" s="663"/>
      <c r="S34" s="666">
        <f>E34*O34/10</f>
        <v>0</v>
      </c>
      <c r="T34" s="667"/>
      <c r="U34" s="668"/>
      <c r="V34" s="666">
        <f>G34*O34/10</f>
        <v>0</v>
      </c>
      <c r="W34" s="667"/>
      <c r="X34" s="668"/>
      <c r="Y34" s="666">
        <f>I34*O34/10</f>
        <v>0</v>
      </c>
      <c r="Z34" s="667"/>
      <c r="AA34" s="668"/>
      <c r="AB34" s="666">
        <f>K34*O34/10</f>
        <v>0</v>
      </c>
      <c r="AC34" s="667"/>
      <c r="AD34" s="668"/>
      <c r="AE34" s="666">
        <f>M34*O34/10</f>
        <v>0</v>
      </c>
      <c r="AF34" s="667"/>
      <c r="AG34" s="668"/>
      <c r="AH34" s="672"/>
      <c r="AI34" s="673"/>
      <c r="AJ34" s="673"/>
      <c r="AK34" s="674"/>
    </row>
    <row r="35" spans="2:39" s="42" customFormat="1" ht="22.5" customHeight="1" x14ac:dyDescent="0.15">
      <c r="B35" s="678"/>
      <c r="C35" s="678"/>
      <c r="D35" s="678"/>
      <c r="E35" s="656"/>
      <c r="F35" s="657"/>
      <c r="G35" s="656"/>
      <c r="H35" s="657"/>
      <c r="I35" s="656"/>
      <c r="J35" s="657"/>
      <c r="K35" s="656"/>
      <c r="L35" s="657"/>
      <c r="M35" s="656"/>
      <c r="N35" s="657"/>
      <c r="O35" s="660"/>
      <c r="P35" s="661"/>
      <c r="Q35" s="664"/>
      <c r="R35" s="665"/>
      <c r="S35" s="669"/>
      <c r="T35" s="670"/>
      <c r="U35" s="671"/>
      <c r="V35" s="669"/>
      <c r="W35" s="670"/>
      <c r="X35" s="671"/>
      <c r="Y35" s="669"/>
      <c r="Z35" s="670"/>
      <c r="AA35" s="671"/>
      <c r="AB35" s="669"/>
      <c r="AC35" s="670"/>
      <c r="AD35" s="671"/>
      <c r="AE35" s="669"/>
      <c r="AF35" s="670"/>
      <c r="AG35" s="671"/>
      <c r="AH35" s="680"/>
      <c r="AI35" s="681"/>
      <c r="AJ35" s="681"/>
      <c r="AK35" s="682"/>
    </row>
    <row r="36" spans="2:39" s="42" customFormat="1" ht="18" customHeight="1" x14ac:dyDescent="0.15">
      <c r="B36" s="678" t="s">
        <v>420</v>
      </c>
      <c r="C36" s="678"/>
      <c r="D36" s="678"/>
      <c r="E36" s="654">
        <v>0</v>
      </c>
      <c r="F36" s="655"/>
      <c r="G36" s="654">
        <v>0</v>
      </c>
      <c r="H36" s="655"/>
      <c r="I36" s="654">
        <v>0</v>
      </c>
      <c r="J36" s="655"/>
      <c r="K36" s="654">
        <v>0</v>
      </c>
      <c r="L36" s="655"/>
      <c r="M36" s="654">
        <v>0</v>
      </c>
      <c r="N36" s="655"/>
      <c r="O36" s="658">
        <v>3000</v>
      </c>
      <c r="P36" s="659"/>
      <c r="Q36" s="662" t="s">
        <v>418</v>
      </c>
      <c r="R36" s="663"/>
      <c r="S36" s="666">
        <f>E36*O36/10</f>
        <v>0</v>
      </c>
      <c r="T36" s="667"/>
      <c r="U36" s="668"/>
      <c r="V36" s="666">
        <f>G36*O36/10</f>
        <v>0</v>
      </c>
      <c r="W36" s="667"/>
      <c r="X36" s="668"/>
      <c r="Y36" s="666">
        <f>I36*O36/10</f>
        <v>0</v>
      </c>
      <c r="Z36" s="667"/>
      <c r="AA36" s="668"/>
      <c r="AB36" s="666">
        <f>K36*O36/10</f>
        <v>0</v>
      </c>
      <c r="AC36" s="667"/>
      <c r="AD36" s="668"/>
      <c r="AE36" s="666">
        <f>M36*O36/10</f>
        <v>0</v>
      </c>
      <c r="AF36" s="667"/>
      <c r="AG36" s="668"/>
      <c r="AH36" s="672"/>
      <c r="AI36" s="673"/>
      <c r="AJ36" s="673"/>
      <c r="AK36" s="674"/>
    </row>
    <row r="37" spans="2:39" s="42" customFormat="1" ht="22.5" customHeight="1" thickBot="1" x14ac:dyDescent="0.2">
      <c r="B37" s="678"/>
      <c r="C37" s="678"/>
      <c r="D37" s="678"/>
      <c r="E37" s="656"/>
      <c r="F37" s="657"/>
      <c r="G37" s="656"/>
      <c r="H37" s="657"/>
      <c r="I37" s="656"/>
      <c r="J37" s="657"/>
      <c r="K37" s="656"/>
      <c r="L37" s="657"/>
      <c r="M37" s="656"/>
      <c r="N37" s="657"/>
      <c r="O37" s="660"/>
      <c r="P37" s="661"/>
      <c r="Q37" s="664"/>
      <c r="R37" s="665"/>
      <c r="S37" s="669"/>
      <c r="T37" s="670"/>
      <c r="U37" s="671"/>
      <c r="V37" s="669"/>
      <c r="W37" s="670"/>
      <c r="X37" s="671"/>
      <c r="Y37" s="669"/>
      <c r="Z37" s="670"/>
      <c r="AA37" s="671"/>
      <c r="AB37" s="669"/>
      <c r="AC37" s="670"/>
      <c r="AD37" s="671"/>
      <c r="AE37" s="669"/>
      <c r="AF37" s="670"/>
      <c r="AG37" s="671"/>
      <c r="AH37" s="680"/>
      <c r="AI37" s="681"/>
      <c r="AJ37" s="681"/>
      <c r="AK37" s="682"/>
    </row>
    <row r="38" spans="2:39" s="42" customFormat="1" ht="19.5" customHeight="1" thickTop="1" x14ac:dyDescent="0.45">
      <c r="B38" s="683" t="s">
        <v>124</v>
      </c>
      <c r="C38" s="684"/>
      <c r="D38" s="685"/>
      <c r="E38" s="686">
        <f>SUM(E26:F37)</f>
        <v>0</v>
      </c>
      <c r="F38" s="687"/>
      <c r="G38" s="686">
        <f>SUM(G26:H37)</f>
        <v>0</v>
      </c>
      <c r="H38" s="687"/>
      <c r="I38" s="686">
        <f>SUM(I26:J37)</f>
        <v>0</v>
      </c>
      <c r="J38" s="687"/>
      <c r="K38" s="686">
        <f>SUM(K26:L37)</f>
        <v>0</v>
      </c>
      <c r="L38" s="687"/>
      <c r="M38" s="686">
        <f>SUM(M26:N37)</f>
        <v>0</v>
      </c>
      <c r="N38" s="687"/>
      <c r="O38" s="688"/>
      <c r="P38" s="689"/>
      <c r="Q38" s="689"/>
      <c r="R38" s="242"/>
      <c r="S38" s="690">
        <f>SUM(S26:U37)</f>
        <v>0</v>
      </c>
      <c r="T38" s="691"/>
      <c r="U38" s="691"/>
      <c r="V38" s="690">
        <f>SUM(V26:X37)</f>
        <v>0</v>
      </c>
      <c r="W38" s="691"/>
      <c r="X38" s="691"/>
      <c r="Y38" s="690">
        <f>SUM(Y26:AA37)</f>
        <v>0</v>
      </c>
      <c r="Z38" s="691"/>
      <c r="AA38" s="691"/>
      <c r="AB38" s="690">
        <f>SUM(AB26:AD37)</f>
        <v>0</v>
      </c>
      <c r="AC38" s="691"/>
      <c r="AD38" s="691"/>
      <c r="AE38" s="690">
        <f>SUM(AE26:AG37)</f>
        <v>0</v>
      </c>
      <c r="AF38" s="691"/>
      <c r="AG38" s="691"/>
      <c r="AH38" s="692"/>
      <c r="AI38" s="693"/>
      <c r="AJ38" s="693"/>
      <c r="AK38" s="694"/>
    </row>
    <row r="39" spans="2:39" ht="12.95" customHeight="1" x14ac:dyDescent="0.4">
      <c r="B39" s="243"/>
      <c r="C39" s="243"/>
      <c r="D39" s="243"/>
      <c r="E39" s="244"/>
      <c r="F39" s="244"/>
      <c r="G39" s="244"/>
      <c r="H39" s="244"/>
      <c r="I39" s="244"/>
      <c r="J39" s="244"/>
      <c r="K39" s="244"/>
      <c r="L39" s="244"/>
      <c r="M39" s="244"/>
      <c r="N39" s="244"/>
      <c r="O39" s="245"/>
      <c r="P39" s="245"/>
      <c r="Q39" s="245"/>
      <c r="R39" s="246"/>
      <c r="S39" s="247"/>
      <c r="T39" s="247"/>
      <c r="U39" s="247"/>
      <c r="V39" s="247"/>
      <c r="W39" s="247"/>
      <c r="X39" s="247"/>
      <c r="Y39" s="247"/>
      <c r="Z39" s="247"/>
      <c r="AA39" s="247"/>
      <c r="AB39" s="247"/>
      <c r="AC39" s="247"/>
      <c r="AD39" s="247"/>
      <c r="AE39" s="247"/>
      <c r="AF39" s="247"/>
      <c r="AG39" s="247"/>
      <c r="AH39" s="248"/>
      <c r="AI39" s="248"/>
      <c r="AJ39" s="248"/>
      <c r="AK39" s="248"/>
    </row>
    <row r="40" spans="2:39" ht="19.5" customHeight="1" x14ac:dyDescent="0.15">
      <c r="B40" s="249" t="s">
        <v>421</v>
      </c>
      <c r="C40" s="250"/>
      <c r="D40" s="250"/>
      <c r="E40" s="250"/>
      <c r="F40" s="250"/>
      <c r="G40" s="251"/>
      <c r="H40" s="251"/>
      <c r="I40" s="251"/>
      <c r="J40" s="251"/>
      <c r="K40" s="108"/>
      <c r="L40" s="108"/>
      <c r="M40" s="250"/>
      <c r="N40" s="250"/>
      <c r="O40" s="250"/>
      <c r="P40" s="250"/>
      <c r="Q40" s="250"/>
      <c r="R40" s="108"/>
      <c r="S40" s="108"/>
      <c r="T40" s="108"/>
      <c r="U40" s="108"/>
      <c r="V40" s="108"/>
      <c r="W40" s="108"/>
      <c r="X40" s="108"/>
      <c r="Y40" s="108"/>
      <c r="Z40" s="108"/>
      <c r="AA40" s="108"/>
      <c r="AB40" s="108"/>
      <c r="AC40" s="108"/>
      <c r="AD40" s="108"/>
      <c r="AE40" s="108"/>
      <c r="AF40" s="108"/>
      <c r="AG40" s="108"/>
      <c r="AH40" s="108"/>
      <c r="AI40" s="108"/>
      <c r="AJ40" s="108"/>
      <c r="AK40" s="108"/>
    </row>
    <row r="41" spans="2:39" ht="19.5" customHeight="1" x14ac:dyDescent="0.15">
      <c r="B41" s="695" t="s">
        <v>422</v>
      </c>
      <c r="C41" s="695"/>
      <c r="D41" s="695"/>
      <c r="E41" s="695"/>
      <c r="F41" s="695"/>
      <c r="G41" s="695"/>
      <c r="H41" s="695"/>
      <c r="I41" s="695"/>
      <c r="J41" s="695"/>
      <c r="K41" s="695"/>
      <c r="L41" s="695"/>
      <c r="M41" s="695"/>
      <c r="N41" s="695"/>
      <c r="O41" s="695"/>
      <c r="P41" s="695"/>
      <c r="Q41" s="695"/>
      <c r="R41" s="695"/>
      <c r="S41" s="695"/>
      <c r="T41" s="695"/>
      <c r="U41" s="695"/>
      <c r="V41" s="695"/>
      <c r="W41" s="108"/>
      <c r="X41" s="108"/>
      <c r="Y41" s="108"/>
      <c r="Z41" s="108"/>
      <c r="AA41" s="108"/>
      <c r="AB41" s="108"/>
      <c r="AC41" s="108"/>
      <c r="AD41" s="108"/>
      <c r="AE41" s="108"/>
      <c r="AF41" s="108"/>
      <c r="AG41" s="108"/>
      <c r="AH41" s="108"/>
      <c r="AI41" s="108"/>
      <c r="AJ41" s="108"/>
      <c r="AK41" s="108"/>
    </row>
    <row r="42" spans="2:39" ht="30" customHeight="1" x14ac:dyDescent="0.15">
      <c r="B42" s="642" t="s">
        <v>395</v>
      </c>
      <c r="C42" s="643"/>
      <c r="D42" s="644"/>
      <c r="E42" s="601" t="s">
        <v>423</v>
      </c>
      <c r="F42" s="602"/>
      <c r="G42" s="601" t="s">
        <v>424</v>
      </c>
      <c r="H42" s="602"/>
      <c r="I42" s="601" t="s">
        <v>425</v>
      </c>
      <c r="J42" s="602"/>
      <c r="K42" s="601" t="s">
        <v>426</v>
      </c>
      <c r="L42" s="602"/>
      <c r="M42" s="601" t="s">
        <v>427</v>
      </c>
      <c r="N42" s="602"/>
      <c r="O42" s="642" t="s">
        <v>411</v>
      </c>
      <c r="P42" s="643"/>
      <c r="Q42" s="643"/>
      <c r="R42" s="644"/>
      <c r="S42" s="642" t="s">
        <v>428</v>
      </c>
      <c r="T42" s="643"/>
      <c r="U42" s="643"/>
      <c r="V42" s="642" t="s">
        <v>429</v>
      </c>
      <c r="W42" s="643"/>
      <c r="X42" s="643"/>
      <c r="Y42" s="642" t="s">
        <v>430</v>
      </c>
      <c r="Z42" s="643"/>
      <c r="AA42" s="643"/>
      <c r="AB42" s="642" t="s">
        <v>431</v>
      </c>
      <c r="AC42" s="643"/>
      <c r="AD42" s="643"/>
      <c r="AE42" s="642" t="s">
        <v>432</v>
      </c>
      <c r="AF42" s="643"/>
      <c r="AG42" s="643"/>
      <c r="AH42" s="642" t="s">
        <v>45</v>
      </c>
      <c r="AI42" s="643"/>
      <c r="AJ42" s="643"/>
      <c r="AK42" s="644"/>
      <c r="AM42" s="696"/>
    </row>
    <row r="43" spans="2:39" ht="30" customHeight="1" x14ac:dyDescent="0.15">
      <c r="B43" s="645"/>
      <c r="C43" s="646"/>
      <c r="D43" s="647"/>
      <c r="E43" s="603"/>
      <c r="F43" s="604"/>
      <c r="G43" s="603"/>
      <c r="H43" s="604"/>
      <c r="I43" s="603"/>
      <c r="J43" s="604"/>
      <c r="K43" s="603"/>
      <c r="L43" s="604"/>
      <c r="M43" s="603"/>
      <c r="N43" s="604"/>
      <c r="O43" s="645"/>
      <c r="P43" s="646"/>
      <c r="Q43" s="646"/>
      <c r="R43" s="647"/>
      <c r="S43" s="645"/>
      <c r="T43" s="646"/>
      <c r="U43" s="646"/>
      <c r="V43" s="645"/>
      <c r="W43" s="646"/>
      <c r="X43" s="646"/>
      <c r="Y43" s="645"/>
      <c r="Z43" s="646"/>
      <c r="AA43" s="646"/>
      <c r="AB43" s="645"/>
      <c r="AC43" s="646"/>
      <c r="AD43" s="646"/>
      <c r="AE43" s="645"/>
      <c r="AF43" s="646"/>
      <c r="AG43" s="646"/>
      <c r="AH43" s="645"/>
      <c r="AI43" s="646"/>
      <c r="AJ43" s="646"/>
      <c r="AK43" s="647"/>
      <c r="AM43" s="696"/>
    </row>
    <row r="44" spans="2:39" s="42" customFormat="1" ht="12.95" customHeight="1" x14ac:dyDescent="0.15">
      <c r="B44" s="678" t="s">
        <v>417</v>
      </c>
      <c r="C44" s="678"/>
      <c r="D44" s="678"/>
      <c r="E44" s="697">
        <v>0</v>
      </c>
      <c r="F44" s="698"/>
      <c r="G44" s="697">
        <v>0</v>
      </c>
      <c r="H44" s="698"/>
      <c r="I44" s="697">
        <v>0</v>
      </c>
      <c r="J44" s="698"/>
      <c r="K44" s="697">
        <v>0</v>
      </c>
      <c r="L44" s="698"/>
      <c r="M44" s="697">
        <v>0</v>
      </c>
      <c r="N44" s="698"/>
      <c r="O44" s="701">
        <v>800</v>
      </c>
      <c r="P44" s="702"/>
      <c r="Q44" s="662" t="s">
        <v>418</v>
      </c>
      <c r="R44" s="663"/>
      <c r="S44" s="666">
        <f>E44*O44/10</f>
        <v>0</v>
      </c>
      <c r="T44" s="667"/>
      <c r="U44" s="668"/>
      <c r="V44" s="666">
        <f>G44*O44/10</f>
        <v>0</v>
      </c>
      <c r="W44" s="667"/>
      <c r="X44" s="668"/>
      <c r="Y44" s="666">
        <f>I44*O44/10</f>
        <v>0</v>
      </c>
      <c r="Z44" s="667"/>
      <c r="AA44" s="668"/>
      <c r="AB44" s="666">
        <f>K44*O44/10</f>
        <v>0</v>
      </c>
      <c r="AC44" s="667"/>
      <c r="AD44" s="668"/>
      <c r="AE44" s="666">
        <f>M44*O44/10</f>
        <v>0</v>
      </c>
      <c r="AF44" s="667"/>
      <c r="AG44" s="668"/>
      <c r="AH44" s="705"/>
      <c r="AI44" s="706"/>
      <c r="AJ44" s="706"/>
      <c r="AK44" s="707"/>
    </row>
    <row r="45" spans="2:39" s="42" customFormat="1" ht="19.5" customHeight="1" x14ac:dyDescent="0.15">
      <c r="B45" s="678"/>
      <c r="C45" s="678"/>
      <c r="D45" s="678"/>
      <c r="E45" s="699"/>
      <c r="F45" s="700"/>
      <c r="G45" s="699"/>
      <c r="H45" s="700"/>
      <c r="I45" s="699"/>
      <c r="J45" s="700"/>
      <c r="K45" s="699"/>
      <c r="L45" s="700"/>
      <c r="M45" s="699"/>
      <c r="N45" s="700"/>
      <c r="O45" s="703"/>
      <c r="P45" s="704"/>
      <c r="Q45" s="664"/>
      <c r="R45" s="665"/>
      <c r="S45" s="669"/>
      <c r="T45" s="670"/>
      <c r="U45" s="671"/>
      <c r="V45" s="669"/>
      <c r="W45" s="670"/>
      <c r="X45" s="671"/>
      <c r="Y45" s="669"/>
      <c r="Z45" s="670"/>
      <c r="AA45" s="671"/>
      <c r="AB45" s="669"/>
      <c r="AC45" s="670"/>
      <c r="AD45" s="671"/>
      <c r="AE45" s="669"/>
      <c r="AF45" s="670"/>
      <c r="AG45" s="671"/>
      <c r="AH45" s="708"/>
      <c r="AI45" s="709"/>
      <c r="AJ45" s="709"/>
      <c r="AK45" s="710"/>
    </row>
    <row r="46" spans="2:39" s="42" customFormat="1" ht="12.95" customHeight="1" x14ac:dyDescent="0.15">
      <c r="B46" s="678" t="s">
        <v>378</v>
      </c>
      <c r="C46" s="678"/>
      <c r="D46" s="678"/>
      <c r="E46" s="697">
        <v>0</v>
      </c>
      <c r="F46" s="698"/>
      <c r="G46" s="697">
        <v>0</v>
      </c>
      <c r="H46" s="698"/>
      <c r="I46" s="697">
        <v>0</v>
      </c>
      <c r="J46" s="698"/>
      <c r="K46" s="697">
        <v>0</v>
      </c>
      <c r="L46" s="698"/>
      <c r="M46" s="697">
        <v>0</v>
      </c>
      <c r="N46" s="698"/>
      <c r="O46" s="701">
        <v>4000</v>
      </c>
      <c r="P46" s="702"/>
      <c r="Q46" s="662" t="s">
        <v>418</v>
      </c>
      <c r="R46" s="663"/>
      <c r="S46" s="666">
        <f>E46*O46/10</f>
        <v>0</v>
      </c>
      <c r="T46" s="667"/>
      <c r="U46" s="668"/>
      <c r="V46" s="666">
        <f>G46*O46/10</f>
        <v>0</v>
      </c>
      <c r="W46" s="667"/>
      <c r="X46" s="668"/>
      <c r="Y46" s="666">
        <f>I46*O46/10</f>
        <v>0</v>
      </c>
      <c r="Z46" s="667"/>
      <c r="AA46" s="668"/>
      <c r="AB46" s="666">
        <f>K46*O46/10</f>
        <v>0</v>
      </c>
      <c r="AC46" s="667"/>
      <c r="AD46" s="668"/>
      <c r="AE46" s="666">
        <f>M46*O46/10</f>
        <v>0</v>
      </c>
      <c r="AF46" s="667"/>
      <c r="AG46" s="668"/>
      <c r="AH46" s="705"/>
      <c r="AI46" s="706"/>
      <c r="AJ46" s="706"/>
      <c r="AK46" s="707"/>
    </row>
    <row r="47" spans="2:39" s="42" customFormat="1" ht="19.5" customHeight="1" x14ac:dyDescent="0.15">
      <c r="B47" s="678"/>
      <c r="C47" s="678"/>
      <c r="D47" s="678"/>
      <c r="E47" s="699"/>
      <c r="F47" s="700"/>
      <c r="G47" s="699"/>
      <c r="H47" s="700"/>
      <c r="I47" s="699"/>
      <c r="J47" s="700"/>
      <c r="K47" s="699"/>
      <c r="L47" s="700"/>
      <c r="M47" s="699"/>
      <c r="N47" s="700"/>
      <c r="O47" s="703"/>
      <c r="P47" s="704"/>
      <c r="Q47" s="664"/>
      <c r="R47" s="665"/>
      <c r="S47" s="669"/>
      <c r="T47" s="670"/>
      <c r="U47" s="671"/>
      <c r="V47" s="669"/>
      <c r="W47" s="670"/>
      <c r="X47" s="671"/>
      <c r="Y47" s="669"/>
      <c r="Z47" s="670"/>
      <c r="AA47" s="671"/>
      <c r="AB47" s="669"/>
      <c r="AC47" s="670"/>
      <c r="AD47" s="671"/>
      <c r="AE47" s="669"/>
      <c r="AF47" s="670"/>
      <c r="AG47" s="671"/>
      <c r="AH47" s="708"/>
      <c r="AI47" s="709"/>
      <c r="AJ47" s="709"/>
      <c r="AK47" s="710"/>
    </row>
    <row r="48" spans="2:39" s="42" customFormat="1" ht="12.95" customHeight="1" x14ac:dyDescent="0.15">
      <c r="B48" s="678" t="s">
        <v>326</v>
      </c>
      <c r="C48" s="678"/>
      <c r="D48" s="678"/>
      <c r="E48" s="697">
        <v>0</v>
      </c>
      <c r="F48" s="698"/>
      <c r="G48" s="697">
        <v>0</v>
      </c>
      <c r="H48" s="698"/>
      <c r="I48" s="697">
        <v>0</v>
      </c>
      <c r="J48" s="698"/>
      <c r="K48" s="697">
        <v>0</v>
      </c>
      <c r="L48" s="698"/>
      <c r="M48" s="697">
        <v>0</v>
      </c>
      <c r="N48" s="698"/>
      <c r="O48" s="701">
        <v>8000</v>
      </c>
      <c r="P48" s="702"/>
      <c r="Q48" s="662" t="s">
        <v>418</v>
      </c>
      <c r="R48" s="663"/>
      <c r="S48" s="666">
        <f>E48*O48/10</f>
        <v>0</v>
      </c>
      <c r="T48" s="667"/>
      <c r="U48" s="668"/>
      <c r="V48" s="666">
        <f>G48*O48/10</f>
        <v>0</v>
      </c>
      <c r="W48" s="667"/>
      <c r="X48" s="668"/>
      <c r="Y48" s="666">
        <f>I48*O48/10</f>
        <v>0</v>
      </c>
      <c r="Z48" s="667"/>
      <c r="AA48" s="668"/>
      <c r="AB48" s="666">
        <f>K48*O48/10</f>
        <v>0</v>
      </c>
      <c r="AC48" s="667"/>
      <c r="AD48" s="668"/>
      <c r="AE48" s="666">
        <f>M48*O48/10</f>
        <v>0</v>
      </c>
      <c r="AF48" s="667"/>
      <c r="AG48" s="668"/>
      <c r="AH48" s="705"/>
      <c r="AI48" s="706"/>
      <c r="AJ48" s="706"/>
      <c r="AK48" s="707"/>
    </row>
    <row r="49" spans="2:37" s="42" customFormat="1" ht="19.5" customHeight="1" x14ac:dyDescent="0.15">
      <c r="B49" s="679"/>
      <c r="C49" s="679"/>
      <c r="D49" s="679"/>
      <c r="E49" s="699"/>
      <c r="F49" s="700"/>
      <c r="G49" s="699"/>
      <c r="H49" s="700"/>
      <c r="I49" s="699"/>
      <c r="J49" s="700"/>
      <c r="K49" s="699"/>
      <c r="L49" s="700"/>
      <c r="M49" s="699"/>
      <c r="N49" s="700"/>
      <c r="O49" s="703"/>
      <c r="P49" s="704"/>
      <c r="Q49" s="664"/>
      <c r="R49" s="665"/>
      <c r="S49" s="669"/>
      <c r="T49" s="670"/>
      <c r="U49" s="671"/>
      <c r="V49" s="669"/>
      <c r="W49" s="670"/>
      <c r="X49" s="671"/>
      <c r="Y49" s="669"/>
      <c r="Z49" s="670"/>
      <c r="AA49" s="671"/>
      <c r="AB49" s="669"/>
      <c r="AC49" s="670"/>
      <c r="AD49" s="671"/>
      <c r="AE49" s="669"/>
      <c r="AF49" s="670"/>
      <c r="AG49" s="671"/>
      <c r="AH49" s="711"/>
      <c r="AI49" s="712"/>
      <c r="AJ49" s="712"/>
      <c r="AK49" s="713"/>
    </row>
    <row r="50" spans="2:37" s="42" customFormat="1" ht="12.95" customHeight="1" x14ac:dyDescent="0.15">
      <c r="B50" s="678" t="s">
        <v>327</v>
      </c>
      <c r="C50" s="678"/>
      <c r="D50" s="678"/>
      <c r="E50" s="697">
        <v>0</v>
      </c>
      <c r="F50" s="698"/>
      <c r="G50" s="697">
        <v>0</v>
      </c>
      <c r="H50" s="698"/>
      <c r="I50" s="697">
        <v>0</v>
      </c>
      <c r="J50" s="698"/>
      <c r="K50" s="697">
        <v>0</v>
      </c>
      <c r="L50" s="698"/>
      <c r="M50" s="697">
        <v>0</v>
      </c>
      <c r="N50" s="698"/>
      <c r="O50" s="701">
        <v>3000</v>
      </c>
      <c r="P50" s="702"/>
      <c r="Q50" s="662" t="s">
        <v>418</v>
      </c>
      <c r="R50" s="663"/>
      <c r="S50" s="666">
        <f>E50*O50/10</f>
        <v>0</v>
      </c>
      <c r="T50" s="667"/>
      <c r="U50" s="668"/>
      <c r="V50" s="666">
        <f>G50*O50/10</f>
        <v>0</v>
      </c>
      <c r="W50" s="667"/>
      <c r="X50" s="668"/>
      <c r="Y50" s="666">
        <f>I50*O50/10</f>
        <v>0</v>
      </c>
      <c r="Z50" s="667"/>
      <c r="AA50" s="668"/>
      <c r="AB50" s="666">
        <f>K50*O50/10</f>
        <v>0</v>
      </c>
      <c r="AC50" s="667"/>
      <c r="AD50" s="668"/>
      <c r="AE50" s="666">
        <f>M50*O50/10</f>
        <v>0</v>
      </c>
      <c r="AF50" s="667"/>
      <c r="AG50" s="668"/>
      <c r="AH50" s="705"/>
      <c r="AI50" s="706"/>
      <c r="AJ50" s="706"/>
      <c r="AK50" s="707"/>
    </row>
    <row r="51" spans="2:37" s="42" customFormat="1" ht="19.5" customHeight="1" x14ac:dyDescent="0.15">
      <c r="B51" s="678"/>
      <c r="C51" s="678"/>
      <c r="D51" s="678"/>
      <c r="E51" s="699"/>
      <c r="F51" s="700"/>
      <c r="G51" s="699"/>
      <c r="H51" s="700"/>
      <c r="I51" s="699"/>
      <c r="J51" s="700"/>
      <c r="K51" s="699"/>
      <c r="L51" s="700"/>
      <c r="M51" s="699"/>
      <c r="N51" s="700"/>
      <c r="O51" s="703"/>
      <c r="P51" s="704"/>
      <c r="Q51" s="664"/>
      <c r="R51" s="665"/>
      <c r="S51" s="669"/>
      <c r="T51" s="670"/>
      <c r="U51" s="671"/>
      <c r="V51" s="669"/>
      <c r="W51" s="670"/>
      <c r="X51" s="671"/>
      <c r="Y51" s="669"/>
      <c r="Z51" s="670"/>
      <c r="AA51" s="671"/>
      <c r="AB51" s="669"/>
      <c r="AC51" s="670"/>
      <c r="AD51" s="671"/>
      <c r="AE51" s="669"/>
      <c r="AF51" s="670"/>
      <c r="AG51" s="671"/>
      <c r="AH51" s="711"/>
      <c r="AI51" s="712"/>
      <c r="AJ51" s="712"/>
      <c r="AK51" s="713"/>
    </row>
    <row r="52" spans="2:37" s="42" customFormat="1" ht="18" customHeight="1" x14ac:dyDescent="0.15">
      <c r="B52" s="678" t="s">
        <v>419</v>
      </c>
      <c r="C52" s="678"/>
      <c r="D52" s="678"/>
      <c r="E52" s="697">
        <v>0</v>
      </c>
      <c r="F52" s="698"/>
      <c r="G52" s="697">
        <v>0</v>
      </c>
      <c r="H52" s="698"/>
      <c r="I52" s="697">
        <v>0</v>
      </c>
      <c r="J52" s="698"/>
      <c r="K52" s="697">
        <v>0</v>
      </c>
      <c r="L52" s="698"/>
      <c r="M52" s="697">
        <v>0</v>
      </c>
      <c r="N52" s="698"/>
      <c r="O52" s="701">
        <v>4000</v>
      </c>
      <c r="P52" s="702"/>
      <c r="Q52" s="662" t="s">
        <v>418</v>
      </c>
      <c r="R52" s="663"/>
      <c r="S52" s="666">
        <f>E52*O52/10</f>
        <v>0</v>
      </c>
      <c r="T52" s="667"/>
      <c r="U52" s="668"/>
      <c r="V52" s="666">
        <f>G52*O52/10</f>
        <v>0</v>
      </c>
      <c r="W52" s="667"/>
      <c r="X52" s="668"/>
      <c r="Y52" s="666">
        <f>I52*O52/10</f>
        <v>0</v>
      </c>
      <c r="Z52" s="667"/>
      <c r="AA52" s="668"/>
      <c r="AB52" s="666">
        <f>K52*O52/10</f>
        <v>0</v>
      </c>
      <c r="AC52" s="667"/>
      <c r="AD52" s="668"/>
      <c r="AE52" s="666">
        <f>M52*O52/10</f>
        <v>0</v>
      </c>
      <c r="AF52" s="667"/>
      <c r="AG52" s="668"/>
      <c r="AH52" s="705"/>
      <c r="AI52" s="706"/>
      <c r="AJ52" s="706"/>
      <c r="AK52" s="707"/>
    </row>
    <row r="53" spans="2:37" s="42" customFormat="1" ht="22.5" customHeight="1" x14ac:dyDescent="0.15">
      <c r="B53" s="678"/>
      <c r="C53" s="678"/>
      <c r="D53" s="678"/>
      <c r="E53" s="699"/>
      <c r="F53" s="700"/>
      <c r="G53" s="699"/>
      <c r="H53" s="700"/>
      <c r="I53" s="699"/>
      <c r="J53" s="700"/>
      <c r="K53" s="699"/>
      <c r="L53" s="700"/>
      <c r="M53" s="699"/>
      <c r="N53" s="700"/>
      <c r="O53" s="703"/>
      <c r="P53" s="704"/>
      <c r="Q53" s="664"/>
      <c r="R53" s="665"/>
      <c r="S53" s="669"/>
      <c r="T53" s="670"/>
      <c r="U53" s="671"/>
      <c r="V53" s="669"/>
      <c r="W53" s="670"/>
      <c r="X53" s="671"/>
      <c r="Y53" s="669"/>
      <c r="Z53" s="670"/>
      <c r="AA53" s="671"/>
      <c r="AB53" s="669"/>
      <c r="AC53" s="670"/>
      <c r="AD53" s="671"/>
      <c r="AE53" s="669"/>
      <c r="AF53" s="670"/>
      <c r="AG53" s="671"/>
      <c r="AH53" s="711"/>
      <c r="AI53" s="712"/>
      <c r="AJ53" s="712"/>
      <c r="AK53" s="713"/>
    </row>
    <row r="54" spans="2:37" s="42" customFormat="1" ht="18" customHeight="1" x14ac:dyDescent="0.15">
      <c r="B54" s="678" t="s">
        <v>420</v>
      </c>
      <c r="C54" s="678"/>
      <c r="D54" s="678"/>
      <c r="E54" s="697">
        <v>0</v>
      </c>
      <c r="F54" s="698"/>
      <c r="G54" s="697">
        <v>0</v>
      </c>
      <c r="H54" s="698"/>
      <c r="I54" s="697">
        <v>0</v>
      </c>
      <c r="J54" s="698"/>
      <c r="K54" s="697">
        <v>0</v>
      </c>
      <c r="L54" s="698"/>
      <c r="M54" s="697">
        <v>0</v>
      </c>
      <c r="N54" s="698"/>
      <c r="O54" s="701">
        <v>3000</v>
      </c>
      <c r="P54" s="702"/>
      <c r="Q54" s="662" t="s">
        <v>418</v>
      </c>
      <c r="R54" s="663"/>
      <c r="S54" s="666">
        <f>E54*O54/10</f>
        <v>0</v>
      </c>
      <c r="T54" s="667"/>
      <c r="U54" s="668"/>
      <c r="V54" s="666">
        <f>G54*O54/10</f>
        <v>0</v>
      </c>
      <c r="W54" s="667"/>
      <c r="X54" s="668"/>
      <c r="Y54" s="666">
        <f>I54*O54/10</f>
        <v>0</v>
      </c>
      <c r="Z54" s="667"/>
      <c r="AA54" s="668"/>
      <c r="AB54" s="666">
        <f>K54*O54/10</f>
        <v>0</v>
      </c>
      <c r="AC54" s="667"/>
      <c r="AD54" s="668"/>
      <c r="AE54" s="666">
        <f>M54*O54/10</f>
        <v>0</v>
      </c>
      <c r="AF54" s="667"/>
      <c r="AG54" s="668"/>
      <c r="AH54" s="705"/>
      <c r="AI54" s="706"/>
      <c r="AJ54" s="706"/>
      <c r="AK54" s="707"/>
    </row>
    <row r="55" spans="2:37" s="42" customFormat="1" ht="22.5" customHeight="1" thickBot="1" x14ac:dyDescent="0.2">
      <c r="B55" s="678"/>
      <c r="C55" s="678"/>
      <c r="D55" s="678"/>
      <c r="E55" s="699"/>
      <c r="F55" s="700"/>
      <c r="G55" s="699"/>
      <c r="H55" s="700"/>
      <c r="I55" s="699"/>
      <c r="J55" s="700"/>
      <c r="K55" s="699"/>
      <c r="L55" s="700"/>
      <c r="M55" s="699"/>
      <c r="N55" s="700"/>
      <c r="O55" s="703"/>
      <c r="P55" s="704"/>
      <c r="Q55" s="664"/>
      <c r="R55" s="665"/>
      <c r="S55" s="669"/>
      <c r="T55" s="670"/>
      <c r="U55" s="671"/>
      <c r="V55" s="669"/>
      <c r="W55" s="670"/>
      <c r="X55" s="671"/>
      <c r="Y55" s="669"/>
      <c r="Z55" s="670"/>
      <c r="AA55" s="671"/>
      <c r="AB55" s="669"/>
      <c r="AC55" s="670"/>
      <c r="AD55" s="671"/>
      <c r="AE55" s="669"/>
      <c r="AF55" s="670"/>
      <c r="AG55" s="671"/>
      <c r="AH55" s="711"/>
      <c r="AI55" s="712"/>
      <c r="AJ55" s="712"/>
      <c r="AK55" s="713"/>
    </row>
    <row r="56" spans="2:37" s="42" customFormat="1" ht="19.5" customHeight="1" thickTop="1" x14ac:dyDescent="0.45">
      <c r="B56" s="683" t="s">
        <v>124</v>
      </c>
      <c r="C56" s="684"/>
      <c r="D56" s="685"/>
      <c r="E56" s="714">
        <f>SUM(E44:F55)</f>
        <v>0</v>
      </c>
      <c r="F56" s="715"/>
      <c r="G56" s="714">
        <f>SUM(G44:H55)</f>
        <v>0</v>
      </c>
      <c r="H56" s="715"/>
      <c r="I56" s="714">
        <f>SUM(I44:J55)</f>
        <v>0</v>
      </c>
      <c r="J56" s="715"/>
      <c r="K56" s="714">
        <f>SUM(K44:L55)</f>
        <v>0</v>
      </c>
      <c r="L56" s="715"/>
      <c r="M56" s="714">
        <f>SUM(M44:N55)</f>
        <v>0</v>
      </c>
      <c r="N56" s="715"/>
      <c r="O56" s="688"/>
      <c r="P56" s="689"/>
      <c r="Q56" s="689"/>
      <c r="R56" s="242"/>
      <c r="S56" s="690">
        <f>SUM(S44:U55)</f>
        <v>0</v>
      </c>
      <c r="T56" s="691"/>
      <c r="U56" s="691"/>
      <c r="V56" s="690">
        <f>SUM(V44:X55)</f>
        <v>0</v>
      </c>
      <c r="W56" s="691"/>
      <c r="X56" s="691"/>
      <c r="Y56" s="690">
        <f>SUM(Y44:AA55)</f>
        <v>0</v>
      </c>
      <c r="Z56" s="691"/>
      <c r="AA56" s="691"/>
      <c r="AB56" s="690">
        <f>SUM(AB44:AD55)</f>
        <v>0</v>
      </c>
      <c r="AC56" s="691"/>
      <c r="AD56" s="691"/>
      <c r="AE56" s="690">
        <f>SUM(AE44:AG55)</f>
        <v>0</v>
      </c>
      <c r="AF56" s="691"/>
      <c r="AG56" s="691"/>
      <c r="AH56" s="692"/>
      <c r="AI56" s="693"/>
      <c r="AJ56" s="693"/>
      <c r="AK56" s="694"/>
    </row>
    <row r="57" spans="2:37" s="57" customFormat="1" ht="15" x14ac:dyDescent="0.15">
      <c r="B57" s="252" t="s">
        <v>433</v>
      </c>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3"/>
      <c r="AH57" s="253"/>
      <c r="AI57" s="253"/>
      <c r="AJ57" s="253"/>
      <c r="AK57" s="253"/>
    </row>
    <row r="58" spans="2:37" s="57" customFormat="1" ht="15" x14ac:dyDescent="0.15">
      <c r="B58" s="253" t="s">
        <v>434</v>
      </c>
      <c r="C58" s="253"/>
      <c r="D58" s="253"/>
      <c r="E58" s="253"/>
      <c r="F58" s="253"/>
      <c r="G58" s="253"/>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row>
    <row r="59" spans="2:37" s="57" customFormat="1" ht="15" x14ac:dyDescent="0.15">
      <c r="B59" s="254" t="s">
        <v>435</v>
      </c>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253"/>
    </row>
    <row r="60" spans="2:37" ht="12.95" customHeight="1" x14ac:dyDescent="0.15">
      <c r="B60" s="108"/>
      <c r="C60" s="108"/>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row>
    <row r="61" spans="2:37" ht="19.5" customHeight="1" x14ac:dyDescent="0.15">
      <c r="B61" s="129" t="s">
        <v>436</v>
      </c>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row>
    <row r="62" spans="2:37" ht="19.5" customHeight="1" x14ac:dyDescent="0.15">
      <c r="B62" s="108"/>
      <c r="C62" s="108" t="s">
        <v>437</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row>
    <row r="63" spans="2:37" ht="19.5" customHeight="1" x14ac:dyDescent="0.15">
      <c r="B63" s="108"/>
      <c r="C63" s="108" t="s">
        <v>438</v>
      </c>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row>
    <row r="65" spans="2:2" ht="18.75" x14ac:dyDescent="0.15">
      <c r="B65" s="42"/>
    </row>
    <row r="66" spans="2:2" ht="18.75" x14ac:dyDescent="0.15">
      <c r="B66" s="255"/>
    </row>
    <row r="67" spans="2:2" ht="18.75" x14ac:dyDescent="0.15">
      <c r="B67" s="256"/>
    </row>
  </sheetData>
  <sheetProtection selectLockedCells="1"/>
  <mergeCells count="252">
    <mergeCell ref="AE56:AG56"/>
    <mergeCell ref="AH56:AK56"/>
    <mergeCell ref="AB54:AD55"/>
    <mergeCell ref="AE54:AG55"/>
    <mergeCell ref="AH54:AK55"/>
    <mergeCell ref="S54:U55"/>
    <mergeCell ref="V54:X55"/>
    <mergeCell ref="Y54:AA55"/>
    <mergeCell ref="M56:N56"/>
    <mergeCell ref="O56:Q56"/>
    <mergeCell ref="M54:N55"/>
    <mergeCell ref="O54:P55"/>
    <mergeCell ref="Q54:R55"/>
    <mergeCell ref="S56:U56"/>
    <mergeCell ref="V56:X56"/>
    <mergeCell ref="Y56:AA56"/>
    <mergeCell ref="AB56:AD56"/>
    <mergeCell ref="B54:D55"/>
    <mergeCell ref="E54:F55"/>
    <mergeCell ref="G54:H55"/>
    <mergeCell ref="I54:J55"/>
    <mergeCell ref="K54:L55"/>
    <mergeCell ref="B56:D56"/>
    <mergeCell ref="E56:F56"/>
    <mergeCell ref="G56:H56"/>
    <mergeCell ref="I56:J56"/>
    <mergeCell ref="K56:L56"/>
    <mergeCell ref="V50:X51"/>
    <mergeCell ref="Y50:AA51"/>
    <mergeCell ref="AB50:AD51"/>
    <mergeCell ref="AE50:AG51"/>
    <mergeCell ref="V52:X53"/>
    <mergeCell ref="Y52:AA53"/>
    <mergeCell ref="AB52:AD53"/>
    <mergeCell ref="AE52:AG53"/>
    <mergeCell ref="AH52:AK53"/>
    <mergeCell ref="B52:D53"/>
    <mergeCell ref="E52:F53"/>
    <mergeCell ref="G52:H53"/>
    <mergeCell ref="I52:J53"/>
    <mergeCell ref="K52:L53"/>
    <mergeCell ref="M52:N53"/>
    <mergeCell ref="O52:P53"/>
    <mergeCell ref="Q52:R53"/>
    <mergeCell ref="S52:U53"/>
    <mergeCell ref="B48:D49"/>
    <mergeCell ref="E48:F49"/>
    <mergeCell ref="G48:H49"/>
    <mergeCell ref="I48:J49"/>
    <mergeCell ref="K48:L49"/>
    <mergeCell ref="AB48:AD49"/>
    <mergeCell ref="AE48:AG49"/>
    <mergeCell ref="AH48:AK49"/>
    <mergeCell ref="B50:D51"/>
    <mergeCell ref="E50:F51"/>
    <mergeCell ref="G50:H51"/>
    <mergeCell ref="I50:J51"/>
    <mergeCell ref="K50:L51"/>
    <mergeCell ref="M50:N51"/>
    <mergeCell ref="O50:P51"/>
    <mergeCell ref="M48:N49"/>
    <mergeCell ref="O48:P49"/>
    <mergeCell ref="Q48:R49"/>
    <mergeCell ref="S48:U49"/>
    <mergeCell ref="V48:X49"/>
    <mergeCell ref="Y48:AA49"/>
    <mergeCell ref="AH50:AK51"/>
    <mergeCell ref="Q50:R51"/>
    <mergeCell ref="S50:U51"/>
    <mergeCell ref="V44:X45"/>
    <mergeCell ref="Y44:AA45"/>
    <mergeCell ref="AB44:AD45"/>
    <mergeCell ref="AE44:AG45"/>
    <mergeCell ref="V46:X47"/>
    <mergeCell ref="Y46:AA47"/>
    <mergeCell ref="AB46:AD47"/>
    <mergeCell ref="AE46:AG47"/>
    <mergeCell ref="AH46:AK47"/>
    <mergeCell ref="B46:D47"/>
    <mergeCell ref="E46:F47"/>
    <mergeCell ref="G46:H47"/>
    <mergeCell ref="I46:J47"/>
    <mergeCell ref="K46:L47"/>
    <mergeCell ref="M46:N47"/>
    <mergeCell ref="O46:P47"/>
    <mergeCell ref="Q46:R47"/>
    <mergeCell ref="S46:U47"/>
    <mergeCell ref="B42:D43"/>
    <mergeCell ref="E42:F43"/>
    <mergeCell ref="G42:H43"/>
    <mergeCell ref="I42:J43"/>
    <mergeCell ref="K42:L43"/>
    <mergeCell ref="AE42:AG43"/>
    <mergeCell ref="AH42:AK43"/>
    <mergeCell ref="AM42:AM43"/>
    <mergeCell ref="B44:D45"/>
    <mergeCell ref="E44:F45"/>
    <mergeCell ref="G44:H45"/>
    <mergeCell ref="I44:J45"/>
    <mergeCell ref="K44:L45"/>
    <mergeCell ref="M44:N45"/>
    <mergeCell ref="O44:P45"/>
    <mergeCell ref="M42:N43"/>
    <mergeCell ref="O42:R43"/>
    <mergeCell ref="S42:U43"/>
    <mergeCell ref="V42:X43"/>
    <mergeCell ref="Y42:AA43"/>
    <mergeCell ref="AB42:AD43"/>
    <mergeCell ref="AH44:AK45"/>
    <mergeCell ref="Q44:R45"/>
    <mergeCell ref="S44:U45"/>
    <mergeCell ref="V36:X37"/>
    <mergeCell ref="Y36:AA37"/>
    <mergeCell ref="AB36:AD37"/>
    <mergeCell ref="AE36:AG37"/>
    <mergeCell ref="Y38:AA38"/>
    <mergeCell ref="AB38:AD38"/>
    <mergeCell ref="AE38:AG38"/>
    <mergeCell ref="AH38:AK38"/>
    <mergeCell ref="B41:V41"/>
    <mergeCell ref="B38:D38"/>
    <mergeCell ref="E38:F38"/>
    <mergeCell ref="G38:H38"/>
    <mergeCell ref="I38:J38"/>
    <mergeCell ref="K38:L38"/>
    <mergeCell ref="M38:N38"/>
    <mergeCell ref="O38:Q38"/>
    <mergeCell ref="S38:U38"/>
    <mergeCell ref="V38:X38"/>
    <mergeCell ref="B34:D35"/>
    <mergeCell ref="E34:F35"/>
    <mergeCell ref="G34:H35"/>
    <mergeCell ref="I34:J35"/>
    <mergeCell ref="K34:L35"/>
    <mergeCell ref="AB34:AD35"/>
    <mergeCell ref="AE34:AG35"/>
    <mergeCell ref="AH34:AK35"/>
    <mergeCell ref="B36:D37"/>
    <mergeCell ref="E36:F37"/>
    <mergeCell ref="G36:H37"/>
    <mergeCell ref="I36:J37"/>
    <mergeCell ref="K36:L37"/>
    <mergeCell ref="M36:N37"/>
    <mergeCell ref="O36:P37"/>
    <mergeCell ref="M34:N35"/>
    <mergeCell ref="O34:P35"/>
    <mergeCell ref="Q34:R35"/>
    <mergeCell ref="S34:U35"/>
    <mergeCell ref="V34:X35"/>
    <mergeCell ref="Y34:AA35"/>
    <mergeCell ref="AH36:AK37"/>
    <mergeCell ref="Q36:R37"/>
    <mergeCell ref="S36:U37"/>
    <mergeCell ref="AH30:AK31"/>
    <mergeCell ref="B32:D33"/>
    <mergeCell ref="E32:F33"/>
    <mergeCell ref="G32:H33"/>
    <mergeCell ref="I32:J33"/>
    <mergeCell ref="K32:L33"/>
    <mergeCell ref="M32:N33"/>
    <mergeCell ref="O32:P33"/>
    <mergeCell ref="Q32:R33"/>
    <mergeCell ref="S32:U33"/>
    <mergeCell ref="Q30:R31"/>
    <mergeCell ref="S30:U31"/>
    <mergeCell ref="V30:X31"/>
    <mergeCell ref="Y30:AA31"/>
    <mergeCell ref="AB30:AD31"/>
    <mergeCell ref="AE30:AG31"/>
    <mergeCell ref="V32:X33"/>
    <mergeCell ref="Y32:AA33"/>
    <mergeCell ref="AB32:AD33"/>
    <mergeCell ref="AE32:AG33"/>
    <mergeCell ref="AH32:AK33"/>
    <mergeCell ref="B30:D31"/>
    <mergeCell ref="E30:F31"/>
    <mergeCell ref="G30:H31"/>
    <mergeCell ref="I30:J31"/>
    <mergeCell ref="K30:L31"/>
    <mergeCell ref="M30:N31"/>
    <mergeCell ref="O30:P31"/>
    <mergeCell ref="M28:N29"/>
    <mergeCell ref="O28:P29"/>
    <mergeCell ref="AB26:AD27"/>
    <mergeCell ref="AE26:AG27"/>
    <mergeCell ref="AH26:AK27"/>
    <mergeCell ref="B28:D29"/>
    <mergeCell ref="E28:F29"/>
    <mergeCell ref="G28:H29"/>
    <mergeCell ref="I28:J29"/>
    <mergeCell ref="K28:L29"/>
    <mergeCell ref="AB28:AD29"/>
    <mergeCell ref="AE28:AG29"/>
    <mergeCell ref="AH28:AK29"/>
    <mergeCell ref="Q28:R29"/>
    <mergeCell ref="S28:U29"/>
    <mergeCell ref="V28:X29"/>
    <mergeCell ref="Y28:AA29"/>
    <mergeCell ref="AH24:AK25"/>
    <mergeCell ref="B26:D27"/>
    <mergeCell ref="E26:F27"/>
    <mergeCell ref="G26:H27"/>
    <mergeCell ref="I26:J27"/>
    <mergeCell ref="K26:L27"/>
    <mergeCell ref="M26:N27"/>
    <mergeCell ref="O26:P27"/>
    <mergeCell ref="Q26:R27"/>
    <mergeCell ref="S26:U27"/>
    <mergeCell ref="O24:R25"/>
    <mergeCell ref="S24:U25"/>
    <mergeCell ref="V24:X25"/>
    <mergeCell ref="Y24:AA25"/>
    <mergeCell ref="AB24:AD25"/>
    <mergeCell ref="AE24:AG25"/>
    <mergeCell ref="B24:D25"/>
    <mergeCell ref="E24:F25"/>
    <mergeCell ref="G24:H25"/>
    <mergeCell ref="I24:J25"/>
    <mergeCell ref="K24:L25"/>
    <mergeCell ref="M24:N25"/>
    <mergeCell ref="V26:X27"/>
    <mergeCell ref="Y26:AA27"/>
    <mergeCell ref="C18:G18"/>
    <mergeCell ref="M18:Q18"/>
    <mergeCell ref="C19:G19"/>
    <mergeCell ref="M19:Q19"/>
    <mergeCell ref="C14:G14"/>
    <mergeCell ref="M14:Q14"/>
    <mergeCell ref="C15:G15"/>
    <mergeCell ref="M15:Q15"/>
    <mergeCell ref="C16:G16"/>
    <mergeCell ref="M16:Q16"/>
    <mergeCell ref="C13:G13"/>
    <mergeCell ref="M13:Q13"/>
    <mergeCell ref="C8:G8"/>
    <mergeCell ref="M8:Q8"/>
    <mergeCell ref="C9:G9"/>
    <mergeCell ref="M9:Q9"/>
    <mergeCell ref="C10:G10"/>
    <mergeCell ref="M10:Q10"/>
    <mergeCell ref="C17:G17"/>
    <mergeCell ref="M17:Q17"/>
    <mergeCell ref="C4:L6"/>
    <mergeCell ref="M4:V6"/>
    <mergeCell ref="C7:G7"/>
    <mergeCell ref="H7:L7"/>
    <mergeCell ref="M7:Q7"/>
    <mergeCell ref="R7:V7"/>
    <mergeCell ref="C11:G11"/>
    <mergeCell ref="M11:Q11"/>
    <mergeCell ref="C12:G12"/>
    <mergeCell ref="M12:Q12"/>
  </mergeCells>
  <phoneticPr fontId="3"/>
  <dataValidations count="5">
    <dataValidation type="whole" operator="greaterThanOrEqual" allowBlank="1" showInputMessage="1" showErrorMessage="1" error="小数点以下を切り捨て、整数で記入してください。" sqref="E44:N55" xr:uid="{449A4144-F7E6-4533-ACD5-9E950F24E80A}">
      <formula1>0</formula1>
    </dataValidation>
    <dataValidation type="list" allowBlank="1" showInputMessage="1" showErrorMessage="1" sqref="M8:Q19" xr:uid="{EE6AAF36-1AE6-4198-8173-9CD0206BA8AA}">
      <formula1>INDIRECT(C8)</formula1>
    </dataValidation>
    <dataValidation type="list" allowBlank="1" showInputMessage="1" showErrorMessage="1" sqref="H8:H19 K8:K19 R8:R19 U8:U19" xr:uid="{910BF466-9A77-4EC1-9055-E5F54EFAD19D}">
      <formula1>N.月</formula1>
    </dataValidation>
    <dataValidation type="list" allowBlank="1" showInputMessage="1" showErrorMessage="1" sqref="C8:G19" xr:uid="{690D410A-5B12-4CD0-A263-90A36EB0225C}">
      <formula1>O.環境負荷低減の取組</formula1>
    </dataValidation>
    <dataValidation type="whole" imeMode="off" operator="greaterThanOrEqual" allowBlank="1" showInputMessage="1" showErrorMessage="1" error="小数点以下を切り捨て、整数で入力してください。" sqref="O26 O30 O32 O36 O34 O28 O44 O48 O50 O54 O52 O46" xr:uid="{67DB0B14-AA2C-41C4-88DD-0D9CAC353B1A}">
      <formula1>0</formula1>
    </dataValidation>
  </dataValidations>
  <printOptions horizontalCentered="1"/>
  <pageMargins left="0.59055118110236227" right="0.31496062992125984"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634A-803A-49AB-9E8A-87A471F6B086}">
  <sheetPr codeName="Sheet24">
    <tabColor rgb="FFFF0000"/>
    <pageSetUpPr fitToPage="1"/>
  </sheetPr>
  <dimension ref="A1:M27"/>
  <sheetViews>
    <sheetView showGridLines="0" view="pageBreakPreview" zoomScale="75" zoomScaleNormal="100" zoomScaleSheetLayoutView="75" workbookViewId="0">
      <selection activeCell="G3" sqref="G3"/>
    </sheetView>
  </sheetViews>
  <sheetFormatPr defaultColWidth="3.625" defaultRowHeight="16.5" x14ac:dyDescent="0.4"/>
  <cols>
    <col min="1" max="1" width="3.625" style="257"/>
    <col min="2" max="2" width="3" style="257" customWidth="1"/>
    <col min="3" max="7" width="22.5" style="257" customWidth="1"/>
    <col min="8" max="9" width="2" style="257" customWidth="1"/>
    <col min="10" max="221" width="5.625" style="257" customWidth="1"/>
    <col min="222" max="222" width="3" style="257" customWidth="1"/>
    <col min="223" max="225" width="3.125" style="257" customWidth="1"/>
    <col min="226" max="16384" width="3.625" style="257"/>
  </cols>
  <sheetData>
    <row r="1" spans="1:13" ht="18.75" x14ac:dyDescent="0.4">
      <c r="A1" s="224" t="s">
        <v>439</v>
      </c>
      <c r="B1" s="224"/>
      <c r="G1" s="257" t="s">
        <v>440</v>
      </c>
    </row>
    <row r="2" spans="1:13" x14ac:dyDescent="0.4">
      <c r="F2" s="258"/>
      <c r="G2" s="259" t="s">
        <v>462</v>
      </c>
    </row>
    <row r="4" spans="1:13" s="260" customFormat="1" ht="22.5" x14ac:dyDescent="0.15">
      <c r="C4" s="261"/>
      <c r="D4" s="262" t="s">
        <v>441</v>
      </c>
      <c r="E4" s="263"/>
      <c r="F4" s="263"/>
      <c r="G4" s="263"/>
    </row>
    <row r="5" spans="1:13" x14ac:dyDescent="0.4">
      <c r="F5" s="264"/>
      <c r="G5" s="265"/>
      <c r="H5" s="265"/>
      <c r="I5" s="265"/>
      <c r="J5" s="265"/>
      <c r="K5" s="265"/>
      <c r="L5" s="265"/>
      <c r="M5" s="265"/>
    </row>
    <row r="6" spans="1:13" ht="54.6" customHeight="1" x14ac:dyDescent="0.4">
      <c r="C6" s="266" t="s">
        <v>442</v>
      </c>
      <c r="D6" s="267" t="s">
        <v>443</v>
      </c>
      <c r="E6" s="268" t="s">
        <v>444</v>
      </c>
      <c r="F6" s="269" t="s">
        <v>445</v>
      </c>
      <c r="G6" s="267" t="s">
        <v>45</v>
      </c>
    </row>
    <row r="7" spans="1:13" s="270" customFormat="1" ht="18.600000000000001" customHeight="1" x14ac:dyDescent="0.15">
      <c r="C7" s="271"/>
      <c r="D7" s="271"/>
      <c r="E7" s="272"/>
      <c r="F7" s="273"/>
      <c r="G7" s="274"/>
    </row>
    <row r="8" spans="1:13" s="270" customFormat="1" ht="18.600000000000001" customHeight="1" x14ac:dyDescent="0.15">
      <c r="C8" s="271"/>
      <c r="D8" s="271"/>
      <c r="E8" s="272"/>
      <c r="F8" s="273"/>
      <c r="G8" s="275"/>
    </row>
    <row r="9" spans="1:13" s="270" customFormat="1" ht="18.600000000000001" customHeight="1" x14ac:dyDescent="0.15">
      <c r="C9" s="271"/>
      <c r="D9" s="271"/>
      <c r="E9" s="272"/>
      <c r="F9" s="273"/>
      <c r="G9" s="275"/>
    </row>
    <row r="10" spans="1:13" s="270" customFormat="1" ht="18.600000000000001" customHeight="1" x14ac:dyDescent="0.15">
      <c r="C10" s="271"/>
      <c r="D10" s="271"/>
      <c r="E10" s="272"/>
      <c r="F10" s="273"/>
      <c r="G10" s="275"/>
    </row>
    <row r="11" spans="1:13" s="270" customFormat="1" ht="18.600000000000001" customHeight="1" x14ac:dyDescent="0.15">
      <c r="C11" s="271"/>
      <c r="D11" s="271"/>
      <c r="E11" s="272"/>
      <c r="F11" s="273"/>
      <c r="G11" s="275"/>
    </row>
    <row r="12" spans="1:13" s="270" customFormat="1" ht="18.600000000000001" customHeight="1" x14ac:dyDescent="0.15">
      <c r="C12" s="271"/>
      <c r="D12" s="271"/>
      <c r="E12" s="272"/>
      <c r="F12" s="273"/>
      <c r="G12" s="275"/>
    </row>
    <row r="13" spans="1:13" s="270" customFormat="1" ht="18.600000000000001" customHeight="1" x14ac:dyDescent="0.15">
      <c r="C13" s="271"/>
      <c r="D13" s="271"/>
      <c r="E13" s="272"/>
      <c r="F13" s="273"/>
      <c r="G13" s="275"/>
    </row>
    <row r="14" spans="1:13" s="270" customFormat="1" ht="18.600000000000001" customHeight="1" x14ac:dyDescent="0.15">
      <c r="C14" s="271"/>
      <c r="D14" s="271"/>
      <c r="E14" s="272"/>
      <c r="F14" s="273"/>
      <c r="G14" s="275"/>
    </row>
    <row r="15" spans="1:13" s="270" customFormat="1" ht="18.600000000000001" customHeight="1" x14ac:dyDescent="0.15">
      <c r="C15" s="271"/>
      <c r="D15" s="271"/>
      <c r="E15" s="272"/>
      <c r="F15" s="273"/>
      <c r="G15" s="274"/>
    </row>
    <row r="16" spans="1:13" s="270" customFormat="1" ht="18.600000000000001" customHeight="1" x14ac:dyDescent="0.15">
      <c r="C16" s="271"/>
      <c r="D16" s="271"/>
      <c r="E16" s="272"/>
      <c r="F16" s="273"/>
      <c r="G16" s="274"/>
    </row>
    <row r="17" spans="3:7" s="270" customFormat="1" ht="18.600000000000001" customHeight="1" x14ac:dyDescent="0.15">
      <c r="C17" s="271"/>
      <c r="D17" s="271"/>
      <c r="E17" s="272"/>
      <c r="F17" s="273"/>
      <c r="G17" s="274"/>
    </row>
    <row r="18" spans="3:7" s="270" customFormat="1" ht="18.600000000000001" customHeight="1" x14ac:dyDescent="0.15">
      <c r="C18" s="271"/>
      <c r="D18" s="271"/>
      <c r="E18" s="272"/>
      <c r="F18" s="273"/>
      <c r="G18" s="276"/>
    </row>
    <row r="19" spans="3:7" s="281" customFormat="1" ht="18.600000000000001" customHeight="1" x14ac:dyDescent="0.15">
      <c r="C19" s="716" t="s">
        <v>446</v>
      </c>
      <c r="D19" s="277" t="s">
        <v>417</v>
      </c>
      <c r="E19" s="278"/>
      <c r="F19" s="279">
        <f t="shared" ref="F19:F24" si="0">SUMIF($D$7:$D$18,D19,$F$7:$F$18)</f>
        <v>0</v>
      </c>
      <c r="G19" s="280"/>
    </row>
    <row r="20" spans="3:7" s="281" customFormat="1" ht="18.600000000000001" customHeight="1" x14ac:dyDescent="0.15">
      <c r="C20" s="716"/>
      <c r="D20" s="277" t="s">
        <v>378</v>
      </c>
      <c r="E20" s="278"/>
      <c r="F20" s="279">
        <f t="shared" si="0"/>
        <v>0</v>
      </c>
      <c r="G20" s="280"/>
    </row>
    <row r="21" spans="3:7" s="281" customFormat="1" ht="18.600000000000001" customHeight="1" x14ac:dyDescent="0.15">
      <c r="C21" s="716"/>
      <c r="D21" s="277" t="s">
        <v>326</v>
      </c>
      <c r="E21" s="278"/>
      <c r="F21" s="279">
        <f t="shared" si="0"/>
        <v>0</v>
      </c>
      <c r="G21" s="280"/>
    </row>
    <row r="22" spans="3:7" s="281" customFormat="1" ht="18.600000000000001" customHeight="1" x14ac:dyDescent="0.15">
      <c r="C22" s="716"/>
      <c r="D22" s="277" t="s">
        <v>327</v>
      </c>
      <c r="E22" s="278"/>
      <c r="F22" s="279">
        <f t="shared" si="0"/>
        <v>0</v>
      </c>
      <c r="G22" s="280"/>
    </row>
    <row r="23" spans="3:7" s="281" customFormat="1" ht="18.600000000000001" customHeight="1" x14ac:dyDescent="0.15">
      <c r="C23" s="716"/>
      <c r="D23" s="277" t="s">
        <v>419</v>
      </c>
      <c r="E23" s="278"/>
      <c r="F23" s="279">
        <f t="shared" si="0"/>
        <v>0</v>
      </c>
      <c r="G23" s="280"/>
    </row>
    <row r="24" spans="3:7" s="281" customFormat="1" ht="18.600000000000001" customHeight="1" x14ac:dyDescent="0.15">
      <c r="C24" s="716"/>
      <c r="D24" s="277" t="s">
        <v>420</v>
      </c>
      <c r="E24" s="278"/>
      <c r="F24" s="279">
        <f t="shared" si="0"/>
        <v>0</v>
      </c>
      <c r="G24" s="280"/>
    </row>
    <row r="25" spans="3:7" s="281" customFormat="1" ht="18.600000000000001" customHeight="1" x14ac:dyDescent="0.15">
      <c r="C25" s="716"/>
      <c r="D25" s="717" t="s">
        <v>124</v>
      </c>
      <c r="E25" s="717"/>
      <c r="F25" s="279">
        <f>SUM(F19:F24)</f>
        <v>0</v>
      </c>
      <c r="G25" s="280"/>
    </row>
    <row r="26" spans="3:7" s="286" customFormat="1" ht="15.95" customHeight="1" x14ac:dyDescent="0.4">
      <c r="C26" s="282" t="s">
        <v>447</v>
      </c>
      <c r="D26" s="283"/>
      <c r="E26" s="283"/>
      <c r="F26" s="284"/>
      <c r="G26" s="285"/>
    </row>
    <row r="27" spans="3:7" s="286" customFormat="1" ht="15.95" customHeight="1" x14ac:dyDescent="0.4">
      <c r="C27" s="282" t="s">
        <v>404</v>
      </c>
      <c r="D27" s="283"/>
      <c r="E27" s="283"/>
      <c r="F27" s="284"/>
      <c r="G27" s="285"/>
    </row>
  </sheetData>
  <sheetProtection selectLockedCells="1"/>
  <mergeCells count="2">
    <mergeCell ref="C19:C25"/>
    <mergeCell ref="D25:E25"/>
  </mergeCells>
  <phoneticPr fontId="3"/>
  <dataValidations count="2">
    <dataValidation type="list" allowBlank="1" showInputMessage="1" showErrorMessage="1" sqref="E7:E27" xr:uid="{B2C157EC-3E6B-42CB-8F27-368EDF92D013}">
      <formula1>INDIRECT(D7)</formula1>
    </dataValidation>
    <dataValidation type="list" allowBlank="1" showInputMessage="1" showErrorMessage="1" sqref="D7:D27" xr:uid="{766374AF-4CDD-4615-80A7-A6705F795E81}">
      <formula1>O.環境負荷低減の取組</formula1>
    </dataValidation>
  </dataValidations>
  <printOptions horizontalCentered="1"/>
  <pageMargins left="0.59055118110236227" right="0.31496062992125984" top="0.74803149606299213" bottom="0.74803149606299213" header="0.31496062992125984" footer="0.31496062992125984"/>
  <pageSetup paperSize="9" scale="79" fitToHeight="0" orientation="portrait"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C7B6-F458-44CA-96A2-C62A48272D32}">
  <sheetPr codeName="Sheet19">
    <tabColor rgb="FFFF0000"/>
    <pageSetUpPr fitToPage="1"/>
  </sheetPr>
  <dimension ref="B1:G51"/>
  <sheetViews>
    <sheetView showGridLines="0" view="pageBreakPreview" zoomScale="95" zoomScaleNormal="55" zoomScaleSheetLayoutView="95" workbookViewId="0">
      <selection activeCell="AL53" sqref="AL53"/>
    </sheetView>
  </sheetViews>
  <sheetFormatPr defaultColWidth="9" defaultRowHeight="19.5" x14ac:dyDescent="0.3"/>
  <cols>
    <col min="1" max="1" width="2.125" style="100" customWidth="1"/>
    <col min="2" max="2" width="14.625" style="100" customWidth="1"/>
    <col min="3" max="3" width="35" style="100" customWidth="1"/>
    <col min="4" max="4" width="14.625" style="100" customWidth="1"/>
    <col min="5" max="5" width="4.5" style="100" customWidth="1"/>
    <col min="6" max="6" width="19.875" style="100" customWidth="1"/>
    <col min="7" max="7" width="2.125" style="100" customWidth="1"/>
    <col min="8" max="16384" width="9" style="100"/>
  </cols>
  <sheetData>
    <row r="1" spans="2:7" x14ac:dyDescent="0.3">
      <c r="B1" s="183"/>
      <c r="C1" s="183"/>
      <c r="D1" s="183"/>
      <c r="E1" s="183"/>
      <c r="F1" s="184" t="s">
        <v>366</v>
      </c>
      <c r="G1" s="183"/>
    </row>
    <row r="2" spans="2:7" x14ac:dyDescent="0.3">
      <c r="B2" s="183"/>
      <c r="C2" s="183"/>
      <c r="D2" s="183"/>
      <c r="E2" s="183"/>
      <c r="F2" s="183"/>
      <c r="G2" s="183"/>
    </row>
    <row r="3" spans="2:7" ht="28.5" x14ac:dyDescent="0.45">
      <c r="B3" s="718" t="s">
        <v>304</v>
      </c>
      <c r="C3" s="718"/>
      <c r="D3" s="718"/>
      <c r="E3" s="718"/>
      <c r="F3" s="718"/>
      <c r="G3" s="183"/>
    </row>
    <row r="4" spans="2:7" x14ac:dyDescent="0.3">
      <c r="B4" s="719" t="s">
        <v>303</v>
      </c>
      <c r="C4" s="719"/>
      <c r="D4" s="719"/>
      <c r="E4" s="719"/>
      <c r="F4" s="719"/>
      <c r="G4" s="183"/>
    </row>
    <row r="5" spans="2:7" x14ac:dyDescent="0.3">
      <c r="B5" s="305"/>
      <c r="C5" s="305"/>
      <c r="D5" s="305"/>
      <c r="E5" s="305"/>
      <c r="F5" s="305"/>
      <c r="G5" s="183"/>
    </row>
    <row r="6" spans="2:7" x14ac:dyDescent="0.3">
      <c r="B6" s="185" t="s">
        <v>301</v>
      </c>
      <c r="C6" s="183"/>
      <c r="D6" s="183"/>
      <c r="E6" s="183"/>
      <c r="F6" s="183"/>
      <c r="G6" s="183"/>
    </row>
    <row r="7" spans="2:7" x14ac:dyDescent="0.3">
      <c r="B7" s="185" t="s">
        <v>300</v>
      </c>
      <c r="C7" s="183"/>
      <c r="D7" s="183"/>
      <c r="E7" s="183"/>
      <c r="F7" s="183"/>
      <c r="G7" s="183"/>
    </row>
    <row r="8" spans="2:7" x14ac:dyDescent="0.3">
      <c r="B8" s="183"/>
      <c r="C8" s="183"/>
      <c r="D8" s="183"/>
      <c r="E8" s="183"/>
      <c r="F8" s="183"/>
      <c r="G8" s="183"/>
    </row>
    <row r="9" spans="2:7" s="111" customFormat="1" x14ac:dyDescent="0.3">
      <c r="B9" s="306" t="s">
        <v>299</v>
      </c>
      <c r="C9" s="306" t="s">
        <v>298</v>
      </c>
      <c r="D9" s="720" t="s">
        <v>297</v>
      </c>
      <c r="E9" s="720"/>
      <c r="F9" s="306" t="s">
        <v>296</v>
      </c>
      <c r="G9" s="305"/>
    </row>
    <row r="10" spans="2:7" s="101" customFormat="1" ht="39.950000000000003" customHeight="1" x14ac:dyDescent="0.15">
      <c r="B10" s="186"/>
      <c r="C10" s="187"/>
      <c r="D10" s="188"/>
      <c r="E10" s="189" t="s">
        <v>294</v>
      </c>
      <c r="F10" s="187"/>
      <c r="G10" s="190"/>
    </row>
    <row r="11" spans="2:7" s="101" customFormat="1" ht="39.950000000000003" customHeight="1" x14ac:dyDescent="0.15">
      <c r="B11" s="187"/>
      <c r="C11" s="191"/>
      <c r="D11" s="192"/>
      <c r="E11" s="189" t="s">
        <v>294</v>
      </c>
      <c r="F11" s="187"/>
      <c r="G11" s="190"/>
    </row>
    <row r="12" spans="2:7" s="101" customFormat="1" ht="39.950000000000003" customHeight="1" x14ac:dyDescent="0.15">
      <c r="B12" s="187"/>
      <c r="C12" s="191"/>
      <c r="D12" s="192"/>
      <c r="E12" s="189" t="s">
        <v>294</v>
      </c>
      <c r="F12" s="187"/>
      <c r="G12" s="190"/>
    </row>
    <row r="13" spans="2:7" s="101" customFormat="1" ht="39.950000000000003" customHeight="1" x14ac:dyDescent="0.15">
      <c r="B13" s="187"/>
      <c r="C13" s="191"/>
      <c r="D13" s="192"/>
      <c r="E13" s="189" t="s">
        <v>294</v>
      </c>
      <c r="F13" s="187"/>
      <c r="G13" s="190"/>
    </row>
    <row r="14" spans="2:7" s="101" customFormat="1" ht="39.950000000000003" customHeight="1" x14ac:dyDescent="0.15">
      <c r="B14" s="187"/>
      <c r="C14" s="191"/>
      <c r="D14" s="192"/>
      <c r="E14" s="189" t="s">
        <v>294</v>
      </c>
      <c r="F14" s="187"/>
      <c r="G14" s="190"/>
    </row>
    <row r="15" spans="2:7" s="101" customFormat="1" ht="39.950000000000003" customHeight="1" x14ac:dyDescent="0.15">
      <c r="B15" s="187"/>
      <c r="C15" s="191"/>
      <c r="D15" s="192"/>
      <c r="E15" s="189" t="s">
        <v>294</v>
      </c>
      <c r="F15" s="187"/>
      <c r="G15" s="190"/>
    </row>
    <row r="16" spans="2:7" s="101" customFormat="1" ht="39.950000000000003" customHeight="1" x14ac:dyDescent="0.15">
      <c r="B16" s="187"/>
      <c r="C16" s="191"/>
      <c r="D16" s="192"/>
      <c r="E16" s="189" t="s">
        <v>294</v>
      </c>
      <c r="F16" s="187"/>
      <c r="G16" s="190"/>
    </row>
    <row r="17" spans="2:7" s="101" customFormat="1" ht="39.950000000000003" customHeight="1" x14ac:dyDescent="0.15">
      <c r="B17" s="187"/>
      <c r="C17" s="191"/>
      <c r="D17" s="192"/>
      <c r="E17" s="189" t="s">
        <v>294</v>
      </c>
      <c r="F17" s="187"/>
      <c r="G17" s="190"/>
    </row>
    <row r="18" spans="2:7" s="101" customFormat="1" ht="39.950000000000003" customHeight="1" x14ac:dyDescent="0.15">
      <c r="B18" s="187"/>
      <c r="C18" s="191"/>
      <c r="D18" s="192"/>
      <c r="E18" s="189" t="s">
        <v>294</v>
      </c>
      <c r="F18" s="187"/>
      <c r="G18" s="190"/>
    </row>
    <row r="19" spans="2:7" s="101" customFormat="1" ht="39.950000000000003" customHeight="1" x14ac:dyDescent="0.15">
      <c r="B19" s="187"/>
      <c r="C19" s="191"/>
      <c r="D19" s="192"/>
      <c r="E19" s="189" t="s">
        <v>294</v>
      </c>
      <c r="F19" s="187"/>
      <c r="G19" s="190"/>
    </row>
    <row r="20" spans="2:7" s="101" customFormat="1" ht="39.950000000000003" customHeight="1" thickBot="1" x14ac:dyDescent="0.2">
      <c r="B20" s="193"/>
      <c r="C20" s="194"/>
      <c r="D20" s="195"/>
      <c r="E20" s="196" t="s">
        <v>294</v>
      </c>
      <c r="F20" s="193"/>
      <c r="G20" s="190"/>
    </row>
    <row r="21" spans="2:7" s="101" customFormat="1" ht="39.950000000000003" customHeight="1" thickTop="1" x14ac:dyDescent="0.15">
      <c r="B21" s="721" t="s">
        <v>295</v>
      </c>
      <c r="C21" s="721"/>
      <c r="D21" s="197" t="str">
        <f>IF(SUM(D10:D20)=0,"",SUM(D10:D20))</f>
        <v/>
      </c>
      <c r="E21" s="198" t="s">
        <v>294</v>
      </c>
      <c r="F21" s="198"/>
      <c r="G21" s="190"/>
    </row>
    <row r="22" spans="2:7" s="102" customFormat="1" x14ac:dyDescent="0.15">
      <c r="B22" s="199"/>
      <c r="C22" s="199"/>
      <c r="D22" s="199"/>
      <c r="E22" s="199"/>
      <c r="F22" s="199"/>
      <c r="G22" s="199"/>
    </row>
    <row r="23" spans="2:7" s="102" customFormat="1" x14ac:dyDescent="0.15">
      <c r="B23" s="199" t="s">
        <v>293</v>
      </c>
      <c r="C23" s="199"/>
      <c r="D23" s="199"/>
      <c r="E23" s="199"/>
      <c r="F23" s="199"/>
      <c r="G23" s="199"/>
    </row>
    <row r="24" spans="2:7" s="102" customFormat="1" x14ac:dyDescent="0.15">
      <c r="B24" s="722" t="s">
        <v>292</v>
      </c>
      <c r="C24" s="722"/>
      <c r="D24" s="722" t="s">
        <v>312</v>
      </c>
      <c r="E24" s="722"/>
      <c r="F24" s="722"/>
      <c r="G24" s="199"/>
    </row>
    <row r="25" spans="2:7" s="102" customFormat="1" ht="48.75" customHeight="1" x14ac:dyDescent="0.15">
      <c r="B25" s="723" t="s">
        <v>291</v>
      </c>
      <c r="C25" s="723"/>
      <c r="D25" s="723"/>
      <c r="E25" s="723"/>
      <c r="F25" s="723"/>
      <c r="G25" s="199"/>
    </row>
    <row r="26" spans="2:7" s="102" customFormat="1" x14ac:dyDescent="0.15">
      <c r="B26" s="199"/>
      <c r="C26" s="199"/>
      <c r="D26" s="199"/>
      <c r="E26" s="199"/>
      <c r="F26" s="199"/>
      <c r="G26" s="199"/>
    </row>
    <row r="27" spans="2:7" x14ac:dyDescent="0.3">
      <c r="B27" s="183"/>
      <c r="C27" s="183"/>
      <c r="D27" s="183"/>
      <c r="E27" s="183"/>
      <c r="F27" s="184" t="s">
        <v>366</v>
      </c>
      <c r="G27" s="183"/>
    </row>
    <row r="28" spans="2:7" x14ac:dyDescent="0.3">
      <c r="B28" s="183"/>
      <c r="C28" s="183"/>
      <c r="D28" s="183"/>
      <c r="E28" s="183"/>
      <c r="F28" s="183"/>
      <c r="G28" s="183"/>
    </row>
    <row r="29" spans="2:7" ht="28.5" x14ac:dyDescent="0.45">
      <c r="B29" s="718" t="s">
        <v>304</v>
      </c>
      <c r="C29" s="718"/>
      <c r="D29" s="718"/>
      <c r="E29" s="718"/>
      <c r="F29" s="718"/>
      <c r="G29" s="183"/>
    </row>
    <row r="30" spans="2:7" x14ac:dyDescent="0.3">
      <c r="B30" s="719" t="s">
        <v>302</v>
      </c>
      <c r="C30" s="719"/>
      <c r="D30" s="719"/>
      <c r="E30" s="719"/>
      <c r="F30" s="719"/>
      <c r="G30" s="183"/>
    </row>
    <row r="31" spans="2:7" x14ac:dyDescent="0.3">
      <c r="B31" s="305"/>
      <c r="C31" s="305"/>
      <c r="D31" s="305"/>
      <c r="E31" s="305"/>
      <c r="F31" s="305"/>
      <c r="G31" s="183"/>
    </row>
    <row r="32" spans="2:7" x14ac:dyDescent="0.3">
      <c r="B32" s="185" t="s">
        <v>301</v>
      </c>
      <c r="C32" s="183"/>
      <c r="D32" s="183"/>
      <c r="E32" s="183"/>
      <c r="F32" s="183"/>
      <c r="G32" s="183"/>
    </row>
    <row r="33" spans="2:7" x14ac:dyDescent="0.3">
      <c r="B33" s="185" t="s">
        <v>300</v>
      </c>
      <c r="C33" s="183"/>
      <c r="D33" s="183"/>
      <c r="E33" s="183"/>
      <c r="F33" s="183"/>
      <c r="G33" s="183"/>
    </row>
    <row r="34" spans="2:7" x14ac:dyDescent="0.3">
      <c r="B34" s="183"/>
      <c r="C34" s="183"/>
      <c r="D34" s="183"/>
      <c r="E34" s="183"/>
      <c r="F34" s="183"/>
      <c r="G34" s="183"/>
    </row>
    <row r="35" spans="2:7" s="111" customFormat="1" x14ac:dyDescent="0.3">
      <c r="B35" s="306" t="s">
        <v>299</v>
      </c>
      <c r="C35" s="306" t="s">
        <v>298</v>
      </c>
      <c r="D35" s="720" t="s">
        <v>297</v>
      </c>
      <c r="E35" s="720"/>
      <c r="F35" s="306" t="s">
        <v>296</v>
      </c>
      <c r="G35" s="305"/>
    </row>
    <row r="36" spans="2:7" s="101" customFormat="1" ht="39.950000000000003" customHeight="1" x14ac:dyDescent="0.15">
      <c r="B36" s="187"/>
      <c r="C36" s="191"/>
      <c r="D36" s="192"/>
      <c r="E36" s="189" t="s">
        <v>294</v>
      </c>
      <c r="F36" s="191"/>
      <c r="G36" s="190"/>
    </row>
    <row r="37" spans="2:7" s="101" customFormat="1" ht="39.950000000000003" customHeight="1" x14ac:dyDescent="0.15">
      <c r="B37" s="187"/>
      <c r="C37" s="191"/>
      <c r="D37" s="192"/>
      <c r="E37" s="189" t="s">
        <v>294</v>
      </c>
      <c r="F37" s="187"/>
      <c r="G37" s="190"/>
    </row>
    <row r="38" spans="2:7" s="101" customFormat="1" ht="39.950000000000003" customHeight="1" x14ac:dyDescent="0.15">
      <c r="B38" s="187"/>
      <c r="C38" s="191"/>
      <c r="D38" s="192"/>
      <c r="E38" s="189" t="s">
        <v>294</v>
      </c>
      <c r="F38" s="187"/>
      <c r="G38" s="190"/>
    </row>
    <row r="39" spans="2:7" s="101" customFormat="1" ht="39.950000000000003" customHeight="1" x14ac:dyDescent="0.15">
      <c r="B39" s="187"/>
      <c r="C39" s="191"/>
      <c r="D39" s="192"/>
      <c r="E39" s="189" t="s">
        <v>294</v>
      </c>
      <c r="F39" s="187"/>
      <c r="G39" s="190"/>
    </row>
    <row r="40" spans="2:7" s="101" customFormat="1" ht="39.950000000000003" customHeight="1" x14ac:dyDescent="0.15">
      <c r="B40" s="187"/>
      <c r="C40" s="191"/>
      <c r="D40" s="192"/>
      <c r="E40" s="189" t="s">
        <v>294</v>
      </c>
      <c r="F40" s="187"/>
      <c r="G40" s="190"/>
    </row>
    <row r="41" spans="2:7" s="101" customFormat="1" ht="39.950000000000003" customHeight="1" x14ac:dyDescent="0.15">
      <c r="B41" s="187"/>
      <c r="C41" s="191"/>
      <c r="D41" s="192"/>
      <c r="E41" s="189" t="s">
        <v>294</v>
      </c>
      <c r="F41" s="187"/>
      <c r="G41" s="190"/>
    </row>
    <row r="42" spans="2:7" s="101" customFormat="1" ht="39.950000000000003" customHeight="1" x14ac:dyDescent="0.15">
      <c r="B42" s="187"/>
      <c r="C42" s="191"/>
      <c r="D42" s="192"/>
      <c r="E42" s="189" t="s">
        <v>294</v>
      </c>
      <c r="F42" s="187"/>
      <c r="G42" s="190"/>
    </row>
    <row r="43" spans="2:7" s="101" customFormat="1" ht="39.950000000000003" customHeight="1" x14ac:dyDescent="0.15">
      <c r="B43" s="187"/>
      <c r="C43" s="191"/>
      <c r="D43" s="192"/>
      <c r="E43" s="189" t="s">
        <v>294</v>
      </c>
      <c r="F43" s="187"/>
      <c r="G43" s="190"/>
    </row>
    <row r="44" spans="2:7" s="101" customFormat="1" ht="39.950000000000003" customHeight="1" x14ac:dyDescent="0.15">
      <c r="B44" s="187"/>
      <c r="C44" s="191"/>
      <c r="D44" s="192"/>
      <c r="E44" s="189" t="s">
        <v>294</v>
      </c>
      <c r="F44" s="187"/>
      <c r="G44" s="190"/>
    </row>
    <row r="45" spans="2:7" s="101" customFormat="1" ht="39.950000000000003" customHeight="1" x14ac:dyDescent="0.15">
      <c r="B45" s="187"/>
      <c r="C45" s="191"/>
      <c r="D45" s="192"/>
      <c r="E45" s="189" t="s">
        <v>294</v>
      </c>
      <c r="F45" s="187"/>
      <c r="G45" s="190"/>
    </row>
    <row r="46" spans="2:7" s="101" customFormat="1" ht="39.950000000000003" customHeight="1" thickBot="1" x14ac:dyDescent="0.2">
      <c r="B46" s="193"/>
      <c r="C46" s="194"/>
      <c r="D46" s="195"/>
      <c r="E46" s="196" t="s">
        <v>294</v>
      </c>
      <c r="F46" s="193"/>
      <c r="G46" s="190"/>
    </row>
    <row r="47" spans="2:7" s="101" customFormat="1" ht="39.950000000000003" customHeight="1" thickTop="1" x14ac:dyDescent="0.15">
      <c r="B47" s="721" t="s">
        <v>295</v>
      </c>
      <c r="C47" s="721"/>
      <c r="D47" s="197" t="str">
        <f>IF(SUM(D36:D46)=0,"",SUM(D36:D46))</f>
        <v/>
      </c>
      <c r="E47" s="198" t="s">
        <v>294</v>
      </c>
      <c r="F47" s="198"/>
      <c r="G47" s="190"/>
    </row>
    <row r="48" spans="2:7" s="102" customFormat="1" x14ac:dyDescent="0.15">
      <c r="B48" s="199"/>
      <c r="C48" s="199"/>
      <c r="D48" s="199"/>
      <c r="E48" s="199"/>
      <c r="F48" s="199"/>
      <c r="G48" s="199"/>
    </row>
    <row r="49" spans="2:7" s="102" customFormat="1" x14ac:dyDescent="0.15">
      <c r="B49" s="199" t="s">
        <v>293</v>
      </c>
      <c r="C49" s="199"/>
      <c r="D49" s="199"/>
      <c r="E49" s="199"/>
      <c r="F49" s="199"/>
      <c r="G49" s="199"/>
    </row>
    <row r="50" spans="2:7" s="102" customFormat="1" x14ac:dyDescent="0.15">
      <c r="B50" s="722" t="s">
        <v>292</v>
      </c>
      <c r="C50" s="722"/>
      <c r="D50" s="722" t="s">
        <v>312</v>
      </c>
      <c r="E50" s="722"/>
      <c r="F50" s="722"/>
      <c r="G50" s="199"/>
    </row>
    <row r="51" spans="2:7" s="102" customFormat="1" ht="48.75" customHeight="1" x14ac:dyDescent="0.15">
      <c r="B51" s="723" t="s">
        <v>291</v>
      </c>
      <c r="C51" s="723"/>
      <c r="D51" s="723"/>
      <c r="E51" s="723"/>
      <c r="F51" s="723"/>
      <c r="G51" s="199"/>
    </row>
  </sheetData>
  <sheetProtection selectLockedCells="1"/>
  <mergeCells count="16">
    <mergeCell ref="B50:C50"/>
    <mergeCell ref="D50:F50"/>
    <mergeCell ref="B51:C51"/>
    <mergeCell ref="D51:F51"/>
    <mergeCell ref="B25:C25"/>
    <mergeCell ref="D25:F25"/>
    <mergeCell ref="B29:F29"/>
    <mergeCell ref="B30:F30"/>
    <mergeCell ref="D35:E35"/>
    <mergeCell ref="B47:C47"/>
    <mergeCell ref="B3:F3"/>
    <mergeCell ref="B4:F4"/>
    <mergeCell ref="D9:E9"/>
    <mergeCell ref="B21:C21"/>
    <mergeCell ref="B24:C24"/>
    <mergeCell ref="D24:F24"/>
  </mergeCells>
  <phoneticPr fontId="3"/>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BEEF7-E270-481B-B101-FBB7151CA13B}">
  <sheetPr codeName="Sheet30">
    <tabColor rgb="FF92D050"/>
    <pageSetUpPr fitToPage="1"/>
  </sheetPr>
  <dimension ref="A1:Z245"/>
  <sheetViews>
    <sheetView showGridLines="0" view="pageBreakPreview" topLeftCell="K60" zoomScale="75" zoomScaleNormal="98" zoomScaleSheetLayoutView="75" workbookViewId="0">
      <selection activeCell="U85" sqref="U85"/>
    </sheetView>
  </sheetViews>
  <sheetFormatPr defaultColWidth="9" defaultRowHeight="16.5" x14ac:dyDescent="0.15"/>
  <cols>
    <col min="1" max="1" width="7.375" style="317" bestFit="1" customWidth="1"/>
    <col min="2" max="2" width="23.75" style="317" customWidth="1"/>
    <col min="3" max="3" width="9.125" style="317" customWidth="1"/>
    <col min="4" max="4" width="21" style="317" customWidth="1"/>
    <col min="5" max="5" width="24.625" style="317" customWidth="1"/>
    <col min="6" max="10" width="9.5" style="317" customWidth="1"/>
    <col min="11" max="11" width="8.125" style="317" customWidth="1"/>
    <col min="12" max="12" width="29" style="317" customWidth="1"/>
    <col min="13" max="13" width="10.875" style="317" customWidth="1"/>
    <col min="14" max="16" width="19.125" style="317" customWidth="1"/>
    <col min="17" max="17" width="15.75" style="39" bestFit="1" customWidth="1"/>
    <col min="18" max="18" width="11.375" style="39" customWidth="1"/>
    <col min="19" max="19" width="17.875" style="39" customWidth="1"/>
    <col min="20" max="20" width="21.875" style="39" customWidth="1"/>
    <col min="21" max="21" width="48.125" style="39" customWidth="1"/>
    <col min="22" max="22" width="9" style="317"/>
    <col min="23" max="23" width="36" style="317" customWidth="1"/>
    <col min="24" max="24" width="59.75" style="317" customWidth="1"/>
    <col min="25" max="25" width="24.625" style="317" customWidth="1"/>
    <col min="26" max="26" width="42" style="317" customWidth="1"/>
    <col min="27" max="27" width="7.125" style="317" customWidth="1"/>
    <col min="28" max="16384" width="9" style="317"/>
  </cols>
  <sheetData>
    <row r="1" spans="1:26" ht="42.75" customHeight="1" x14ac:dyDescent="0.15">
      <c r="A1" s="729"/>
      <c r="B1" s="729"/>
      <c r="C1" s="729"/>
      <c r="D1" s="729"/>
      <c r="E1" s="729"/>
      <c r="F1" s="729"/>
      <c r="G1" s="729"/>
      <c r="H1" s="729"/>
      <c r="I1" s="729"/>
      <c r="J1" s="729"/>
      <c r="K1" s="729"/>
      <c r="L1" s="729"/>
      <c r="M1" s="729"/>
      <c r="N1" s="729"/>
      <c r="O1" s="200"/>
      <c r="P1" s="200"/>
      <c r="Q1" s="730" t="s">
        <v>126</v>
      </c>
      <c r="R1" s="730"/>
      <c r="S1" s="730"/>
      <c r="T1" s="730"/>
      <c r="U1" s="731"/>
      <c r="V1" s="732" t="s">
        <v>127</v>
      </c>
      <c r="W1" s="734" t="s">
        <v>128</v>
      </c>
      <c r="X1" s="6" t="s">
        <v>129</v>
      </c>
      <c r="Y1" s="7"/>
      <c r="Z1" s="8"/>
    </row>
    <row r="2" spans="1:26" ht="33" x14ac:dyDescent="0.15">
      <c r="A2" s="9" t="s">
        <v>130</v>
      </c>
      <c r="B2" s="10" t="s">
        <v>131</v>
      </c>
      <c r="C2" s="9" t="s">
        <v>132</v>
      </c>
      <c r="D2" s="10" t="s">
        <v>133</v>
      </c>
      <c r="E2" s="11" t="s">
        <v>134</v>
      </c>
      <c r="F2" s="735" t="s">
        <v>448</v>
      </c>
      <c r="G2" s="736"/>
      <c r="H2" s="736"/>
      <c r="I2" s="736"/>
      <c r="J2" s="737"/>
      <c r="K2" s="9" t="s">
        <v>135</v>
      </c>
      <c r="L2" s="9" t="s">
        <v>136</v>
      </c>
      <c r="M2" s="12" t="s">
        <v>137</v>
      </c>
      <c r="N2" s="9" t="s">
        <v>138</v>
      </c>
      <c r="O2" s="201"/>
      <c r="P2" s="9" t="s">
        <v>367</v>
      </c>
      <c r="Q2" s="319" t="s">
        <v>139</v>
      </c>
      <c r="R2" s="13" t="s">
        <v>140</v>
      </c>
      <c r="S2" s="738" t="s">
        <v>141</v>
      </c>
      <c r="T2" s="739"/>
      <c r="U2" s="13" t="s">
        <v>42</v>
      </c>
      <c r="V2" s="733"/>
      <c r="W2" s="734"/>
      <c r="X2" s="316" t="s">
        <v>142</v>
      </c>
      <c r="Z2" s="318"/>
    </row>
    <row r="3" spans="1:26" ht="18" customHeight="1" x14ac:dyDescent="0.15">
      <c r="A3" s="14" t="s">
        <v>143</v>
      </c>
      <c r="B3" s="15" t="s">
        <v>144</v>
      </c>
      <c r="C3" s="16" t="s">
        <v>144</v>
      </c>
      <c r="D3" s="15" t="s">
        <v>145</v>
      </c>
      <c r="E3" s="15" t="s">
        <v>146</v>
      </c>
      <c r="F3" s="740" t="s">
        <v>147</v>
      </c>
      <c r="G3" s="741" t="s">
        <v>274</v>
      </c>
      <c r="H3" s="742" t="s">
        <v>276</v>
      </c>
      <c r="I3" s="743" t="s">
        <v>465</v>
      </c>
      <c r="J3" s="743" t="s">
        <v>466</v>
      </c>
      <c r="K3" s="202" t="s">
        <v>148</v>
      </c>
      <c r="L3" s="14" t="s">
        <v>149</v>
      </c>
      <c r="M3" s="17">
        <v>1</v>
      </c>
      <c r="N3" s="14" t="s">
        <v>150</v>
      </c>
      <c r="P3" s="203"/>
      <c r="Q3" s="204">
        <v>200</v>
      </c>
      <c r="R3" s="18" t="s">
        <v>151</v>
      </c>
      <c r="S3" s="18" t="s">
        <v>152</v>
      </c>
      <c r="T3" s="18" t="s">
        <v>152</v>
      </c>
      <c r="U3" s="18" t="s">
        <v>153</v>
      </c>
      <c r="V3" s="103"/>
      <c r="X3" s="307" t="s">
        <v>154</v>
      </c>
      <c r="Y3" s="308"/>
      <c r="Z3" s="309"/>
    </row>
    <row r="4" spans="1:26" ht="18" customHeight="1" x14ac:dyDescent="0.15">
      <c r="A4" s="19" t="s">
        <v>155</v>
      </c>
      <c r="B4" s="20"/>
      <c r="C4" s="21" t="s">
        <v>156</v>
      </c>
      <c r="D4" s="22" t="s">
        <v>157</v>
      </c>
      <c r="E4" s="22" t="s">
        <v>158</v>
      </c>
      <c r="F4" s="744" t="s">
        <v>159</v>
      </c>
      <c r="G4" s="745" t="s">
        <v>278</v>
      </c>
      <c r="H4" s="746" t="s">
        <v>280</v>
      </c>
      <c r="I4" s="747"/>
      <c r="J4" s="747"/>
      <c r="K4" s="205" t="s">
        <v>160</v>
      </c>
      <c r="L4" s="21" t="s">
        <v>161</v>
      </c>
      <c r="M4" s="23">
        <v>2</v>
      </c>
      <c r="N4" s="21" t="s">
        <v>162</v>
      </c>
      <c r="P4" s="203"/>
      <c r="Q4" s="204">
        <v>300</v>
      </c>
      <c r="R4" s="18" t="s">
        <v>151</v>
      </c>
      <c r="S4" s="18" t="s">
        <v>163</v>
      </c>
      <c r="T4" s="18" t="s">
        <v>163</v>
      </c>
      <c r="U4" s="18" t="s">
        <v>164</v>
      </c>
      <c r="V4" s="103"/>
      <c r="X4" s="316" t="s">
        <v>165</v>
      </c>
      <c r="Z4" s="318"/>
    </row>
    <row r="5" spans="1:26" ht="18" customHeight="1" x14ac:dyDescent="0.15">
      <c r="C5" s="19" t="s">
        <v>166</v>
      </c>
      <c r="D5" s="22" t="s">
        <v>167</v>
      </c>
      <c r="E5" s="22" t="s">
        <v>168</v>
      </c>
      <c r="F5" s="748" t="s">
        <v>169</v>
      </c>
      <c r="G5" s="749" t="s">
        <v>282</v>
      </c>
      <c r="H5" s="750" t="s">
        <v>284</v>
      </c>
      <c r="I5" s="751"/>
      <c r="J5" s="751"/>
      <c r="K5" s="25"/>
      <c r="L5" s="21" t="s">
        <v>170</v>
      </c>
      <c r="M5" s="25"/>
      <c r="N5" s="21" t="s">
        <v>171</v>
      </c>
      <c r="P5" s="203"/>
      <c r="Q5" s="206"/>
      <c r="R5" s="103"/>
      <c r="S5" s="103"/>
      <c r="T5" s="103"/>
      <c r="U5" s="103"/>
      <c r="V5" s="103"/>
      <c r="X5" s="316" t="s">
        <v>368</v>
      </c>
      <c r="Z5" s="318"/>
    </row>
    <row r="6" spans="1:26" ht="18" customHeight="1" x14ac:dyDescent="0.15">
      <c r="D6" s="22" t="s">
        <v>172</v>
      </c>
      <c r="E6" s="22" t="s">
        <v>173</v>
      </c>
      <c r="F6" s="752" t="s">
        <v>467</v>
      </c>
      <c r="G6" s="753" t="s">
        <v>468</v>
      </c>
      <c r="H6" s="754" t="s">
        <v>469</v>
      </c>
      <c r="I6" s="754" t="s">
        <v>470</v>
      </c>
      <c r="J6" s="755"/>
      <c r="K6" s="318"/>
      <c r="L6" s="21" t="s">
        <v>174</v>
      </c>
      <c r="N6" s="21" t="s">
        <v>175</v>
      </c>
      <c r="P6" s="207"/>
      <c r="Q6" s="204">
        <v>1</v>
      </c>
      <c r="R6" s="18" t="s">
        <v>176</v>
      </c>
      <c r="S6" s="18" t="s">
        <v>177</v>
      </c>
      <c r="T6" s="18" t="s">
        <v>178</v>
      </c>
      <c r="U6" s="18" t="s">
        <v>179</v>
      </c>
      <c r="V6" s="26"/>
      <c r="X6" s="316" t="s">
        <v>369</v>
      </c>
      <c r="Z6" s="318"/>
    </row>
    <row r="7" spans="1:26" ht="18" customHeight="1" x14ac:dyDescent="0.15">
      <c r="D7" s="27" t="s">
        <v>180</v>
      </c>
      <c r="E7" s="21" t="s">
        <v>181</v>
      </c>
      <c r="F7" s="316"/>
      <c r="K7" s="318"/>
      <c r="L7" s="21" t="s">
        <v>182</v>
      </c>
      <c r="N7" s="21" t="s">
        <v>370</v>
      </c>
      <c r="P7" s="207"/>
      <c r="Q7" s="204">
        <v>2</v>
      </c>
      <c r="R7" s="18" t="s">
        <v>176</v>
      </c>
      <c r="S7" s="18" t="s">
        <v>177</v>
      </c>
      <c r="T7" s="18" t="s">
        <v>94</v>
      </c>
      <c r="U7" s="18" t="s">
        <v>183</v>
      </c>
      <c r="V7" s="26"/>
      <c r="X7" s="316" t="s">
        <v>184</v>
      </c>
      <c r="Z7" s="318"/>
    </row>
    <row r="8" spans="1:26" ht="18" customHeight="1" x14ac:dyDescent="0.15">
      <c r="E8" s="21" t="s">
        <v>185</v>
      </c>
      <c r="F8" s="316"/>
      <c r="K8" s="318"/>
      <c r="L8" s="21" t="s">
        <v>186</v>
      </c>
      <c r="N8" s="21" t="s">
        <v>371</v>
      </c>
      <c r="P8" s="207"/>
      <c r="Q8" s="204">
        <v>3</v>
      </c>
      <c r="R8" s="18" t="s">
        <v>176</v>
      </c>
      <c r="S8" s="18" t="s">
        <v>50</v>
      </c>
      <c r="T8" s="18" t="s">
        <v>50</v>
      </c>
      <c r="U8" s="18" t="s">
        <v>289</v>
      </c>
      <c r="V8" s="26"/>
      <c r="X8" s="316"/>
      <c r="Z8" s="318"/>
    </row>
    <row r="9" spans="1:26" ht="18" customHeight="1" x14ac:dyDescent="0.15">
      <c r="E9" s="21" t="s">
        <v>187</v>
      </c>
      <c r="F9" s="316"/>
      <c r="K9" s="318"/>
      <c r="L9" s="21" t="s">
        <v>188</v>
      </c>
      <c r="N9" s="24" t="s">
        <v>372</v>
      </c>
      <c r="P9" s="207"/>
      <c r="Q9" s="204">
        <v>4</v>
      </c>
      <c r="R9" s="18" t="s">
        <v>176</v>
      </c>
      <c r="S9" s="18" t="s">
        <v>100</v>
      </c>
      <c r="T9" s="18" t="s">
        <v>189</v>
      </c>
      <c r="U9" s="18" t="s">
        <v>190</v>
      </c>
      <c r="V9" s="26"/>
      <c r="X9" s="307" t="s">
        <v>191</v>
      </c>
      <c r="Y9" s="308"/>
      <c r="Z9" s="309"/>
    </row>
    <row r="10" spans="1:26" ht="18" customHeight="1" x14ac:dyDescent="0.15">
      <c r="E10" s="21" t="s">
        <v>192</v>
      </c>
      <c r="F10" s="316"/>
      <c r="K10" s="318"/>
      <c r="L10" s="21" t="s">
        <v>193</v>
      </c>
      <c r="N10" s="24"/>
      <c r="P10" s="207"/>
      <c r="Q10" s="204">
        <v>5</v>
      </c>
      <c r="R10" s="18" t="s">
        <v>176</v>
      </c>
      <c r="S10" s="18" t="s">
        <v>100</v>
      </c>
      <c r="T10" s="18" t="s">
        <v>189</v>
      </c>
      <c r="U10" s="18" t="s">
        <v>194</v>
      </c>
      <c r="V10" s="26"/>
      <c r="X10" s="310" t="s">
        <v>195</v>
      </c>
      <c r="Y10" s="311"/>
      <c r="Z10" s="312"/>
    </row>
    <row r="11" spans="1:26" ht="18" customHeight="1" x14ac:dyDescent="0.15">
      <c r="E11" s="19" t="s">
        <v>196</v>
      </c>
      <c r="F11" s="316"/>
      <c r="K11" s="318"/>
      <c r="L11" s="21" t="s">
        <v>197</v>
      </c>
      <c r="P11" s="207"/>
      <c r="Q11" s="204">
        <v>6</v>
      </c>
      <c r="R11" s="18" t="s">
        <v>176</v>
      </c>
      <c r="S11" s="18" t="s">
        <v>100</v>
      </c>
      <c r="T11" s="18" t="s">
        <v>189</v>
      </c>
      <c r="U11" s="18" t="s">
        <v>198</v>
      </c>
      <c r="V11" s="26"/>
      <c r="X11" s="313" t="s">
        <v>199</v>
      </c>
      <c r="Y11" s="314"/>
      <c r="Z11" s="315"/>
    </row>
    <row r="12" spans="1:26" ht="18" customHeight="1" x14ac:dyDescent="0.15">
      <c r="L12" s="21" t="s">
        <v>200</v>
      </c>
      <c r="P12" s="207"/>
      <c r="Q12" s="204">
        <v>7</v>
      </c>
      <c r="R12" s="18" t="s">
        <v>176</v>
      </c>
      <c r="S12" s="18" t="s">
        <v>100</v>
      </c>
      <c r="T12" s="18" t="s">
        <v>57</v>
      </c>
      <c r="U12" s="18" t="s">
        <v>201</v>
      </c>
      <c r="V12" s="26"/>
      <c r="X12" s="28" t="s">
        <v>449</v>
      </c>
      <c r="Y12" s="104"/>
      <c r="Z12" s="29"/>
    </row>
    <row r="13" spans="1:26" ht="18" customHeight="1" x14ac:dyDescent="0.15">
      <c r="L13" s="21" t="s">
        <v>202</v>
      </c>
      <c r="P13" s="207"/>
      <c r="Q13" s="204">
        <v>8</v>
      </c>
      <c r="R13" s="18" t="s">
        <v>176</v>
      </c>
      <c r="S13" s="18" t="s">
        <v>100</v>
      </c>
      <c r="T13" s="18" t="s">
        <v>57</v>
      </c>
      <c r="U13" s="18" t="s">
        <v>203</v>
      </c>
      <c r="V13" s="26"/>
      <c r="X13" s="28" t="s">
        <v>204</v>
      </c>
      <c r="Y13" s="104"/>
      <c r="Z13" s="29"/>
    </row>
    <row r="14" spans="1:26" ht="18" customHeight="1" x14ac:dyDescent="0.15">
      <c r="L14" s="21" t="s">
        <v>205</v>
      </c>
      <c r="P14" s="207"/>
      <c r="Q14" s="204">
        <v>9</v>
      </c>
      <c r="R14" s="18" t="s">
        <v>176</v>
      </c>
      <c r="S14" s="18" t="s">
        <v>100</v>
      </c>
      <c r="T14" s="18" t="s">
        <v>57</v>
      </c>
      <c r="U14" s="18" t="s">
        <v>206</v>
      </c>
      <c r="V14" s="26"/>
      <c r="X14" s="28" t="s">
        <v>207</v>
      </c>
      <c r="Y14" s="104"/>
      <c r="Z14" s="29"/>
    </row>
    <row r="15" spans="1:26" ht="18" customHeight="1" x14ac:dyDescent="0.15">
      <c r="L15" s="24" t="s">
        <v>208</v>
      </c>
      <c r="P15" s="207"/>
      <c r="Q15" s="204">
        <v>10</v>
      </c>
      <c r="R15" s="18" t="s">
        <v>176</v>
      </c>
      <c r="S15" s="18" t="s">
        <v>100</v>
      </c>
      <c r="T15" s="18" t="s">
        <v>61</v>
      </c>
      <c r="U15" s="18" t="s">
        <v>209</v>
      </c>
      <c r="V15" s="26"/>
      <c r="X15" s="28" t="s">
        <v>210</v>
      </c>
      <c r="Y15" s="104"/>
      <c r="Z15" s="29"/>
    </row>
    <row r="16" spans="1:26" ht="18" customHeight="1" x14ac:dyDescent="0.15">
      <c r="P16" s="207"/>
      <c r="Q16" s="204">
        <v>11</v>
      </c>
      <c r="R16" s="18" t="s">
        <v>176</v>
      </c>
      <c r="S16" s="18" t="s">
        <v>100</v>
      </c>
      <c r="T16" s="18" t="s">
        <v>61</v>
      </c>
      <c r="U16" s="18" t="s">
        <v>211</v>
      </c>
      <c r="V16" s="26"/>
      <c r="X16" s="316"/>
      <c r="Y16" s="311"/>
      <c r="Z16" s="312"/>
    </row>
    <row r="17" spans="1:26" ht="18" customHeight="1" x14ac:dyDescent="0.15">
      <c r="A17" s="208" t="s">
        <v>373</v>
      </c>
      <c r="B17" s="209" t="s">
        <v>374</v>
      </c>
      <c r="C17" s="724" t="s">
        <v>375</v>
      </c>
      <c r="D17" s="724"/>
      <c r="E17" s="724"/>
      <c r="F17" s="724"/>
      <c r="G17" s="725"/>
      <c r="H17" s="209" t="s">
        <v>376</v>
      </c>
      <c r="P17" s="207"/>
      <c r="Q17" s="204">
        <v>12</v>
      </c>
      <c r="R17" s="18" t="s">
        <v>176</v>
      </c>
      <c r="S17" s="18" t="s">
        <v>100</v>
      </c>
      <c r="T17" s="18" t="s">
        <v>61</v>
      </c>
      <c r="U17" s="18" t="s">
        <v>212</v>
      </c>
      <c r="V17" s="26"/>
      <c r="X17" s="310" t="s">
        <v>213</v>
      </c>
      <c r="Z17" s="318"/>
    </row>
    <row r="18" spans="1:26" ht="18" customHeight="1" x14ac:dyDescent="0.15">
      <c r="A18" s="203">
        <v>1</v>
      </c>
      <c r="B18" s="203" t="s">
        <v>324</v>
      </c>
      <c r="C18" s="203" t="s">
        <v>377</v>
      </c>
      <c r="D18" s="203"/>
      <c r="E18" s="203"/>
      <c r="F18" s="203"/>
      <c r="G18" s="210"/>
      <c r="H18" s="203">
        <v>0.5</v>
      </c>
      <c r="P18" s="207"/>
      <c r="Q18" s="204">
        <v>13</v>
      </c>
      <c r="R18" s="18" t="s">
        <v>176</v>
      </c>
      <c r="S18" s="18" t="s">
        <v>100</v>
      </c>
      <c r="T18" s="18" t="s">
        <v>65</v>
      </c>
      <c r="U18" s="18" t="s">
        <v>214</v>
      </c>
      <c r="V18" s="26"/>
      <c r="X18" s="313" t="s">
        <v>450</v>
      </c>
      <c r="Y18" s="311"/>
      <c r="Z18" s="312"/>
    </row>
    <row r="19" spans="1:26" ht="18" customHeight="1" x14ac:dyDescent="0.15">
      <c r="A19" s="203">
        <v>2</v>
      </c>
      <c r="B19" s="203" t="s">
        <v>378</v>
      </c>
      <c r="C19" s="203" t="s">
        <v>377</v>
      </c>
      <c r="D19" s="203"/>
      <c r="E19" s="203"/>
      <c r="F19" s="203"/>
      <c r="G19" s="210"/>
      <c r="H19" s="203">
        <v>1</v>
      </c>
      <c r="P19" s="207"/>
      <c r="Q19" s="204">
        <v>14</v>
      </c>
      <c r="R19" s="18" t="s">
        <v>176</v>
      </c>
      <c r="S19" s="18" t="s">
        <v>100</v>
      </c>
      <c r="T19" s="18" t="s">
        <v>65</v>
      </c>
      <c r="U19" s="18" t="s">
        <v>215</v>
      </c>
      <c r="V19" s="26"/>
      <c r="X19" s="28" t="s">
        <v>451</v>
      </c>
      <c r="Y19" s="311"/>
      <c r="Z19" s="312"/>
    </row>
    <row r="20" spans="1:26" ht="18" customHeight="1" x14ac:dyDescent="0.15">
      <c r="A20" s="203">
        <v>3</v>
      </c>
      <c r="B20" s="203" t="s">
        <v>326</v>
      </c>
      <c r="C20" s="203" t="s">
        <v>379</v>
      </c>
      <c r="D20" s="203" t="s">
        <v>380</v>
      </c>
      <c r="E20" s="203" t="s">
        <v>381</v>
      </c>
      <c r="F20" s="203" t="s">
        <v>382</v>
      </c>
      <c r="G20" s="210" t="s">
        <v>383</v>
      </c>
      <c r="H20" s="203">
        <v>1.5</v>
      </c>
      <c r="P20" s="207"/>
      <c r="Q20" s="204">
        <v>15</v>
      </c>
      <c r="R20" s="18" t="s">
        <v>176</v>
      </c>
      <c r="S20" s="18" t="s">
        <v>100</v>
      </c>
      <c r="T20" s="18" t="s">
        <v>65</v>
      </c>
      <c r="U20" s="18" t="s">
        <v>216</v>
      </c>
      <c r="V20" s="26"/>
      <c r="X20" s="28" t="s">
        <v>204</v>
      </c>
      <c r="Z20" s="318"/>
    </row>
    <row r="21" spans="1:26" ht="18" customHeight="1" x14ac:dyDescent="0.15">
      <c r="A21" s="203">
        <v>4</v>
      </c>
      <c r="B21" s="203" t="s">
        <v>384</v>
      </c>
      <c r="C21" s="203" t="s">
        <v>377</v>
      </c>
      <c r="D21" s="203"/>
      <c r="E21" s="203"/>
      <c r="F21" s="203"/>
      <c r="G21" s="210"/>
      <c r="H21" s="203">
        <v>2</v>
      </c>
      <c r="P21" s="207"/>
      <c r="Q21" s="204">
        <v>16</v>
      </c>
      <c r="R21" s="18" t="s">
        <v>176</v>
      </c>
      <c r="S21" s="18" t="s">
        <v>100</v>
      </c>
      <c r="T21" s="18" t="s">
        <v>69</v>
      </c>
      <c r="U21" s="18" t="s">
        <v>217</v>
      </c>
      <c r="V21" s="26"/>
      <c r="X21" s="726" t="s">
        <v>452</v>
      </c>
      <c r="Y21" s="727"/>
      <c r="Z21" s="728"/>
    </row>
    <row r="22" spans="1:26" ht="18" customHeight="1" x14ac:dyDescent="0.15">
      <c r="A22" s="203">
        <v>5</v>
      </c>
      <c r="B22" s="203" t="s">
        <v>385</v>
      </c>
      <c r="C22" s="203" t="s">
        <v>377</v>
      </c>
      <c r="D22" s="203"/>
      <c r="E22" s="203"/>
      <c r="F22" s="203"/>
      <c r="G22" s="210"/>
      <c r="H22" s="203">
        <v>2.5</v>
      </c>
      <c r="P22" s="207"/>
      <c r="Q22" s="204">
        <v>17</v>
      </c>
      <c r="R22" s="18" t="s">
        <v>176</v>
      </c>
      <c r="S22" s="18" t="s">
        <v>218</v>
      </c>
      <c r="T22" s="18" t="s">
        <v>218</v>
      </c>
      <c r="U22" s="18" t="s">
        <v>219</v>
      </c>
      <c r="V22" s="26"/>
      <c r="X22" s="726"/>
      <c r="Y22" s="727"/>
      <c r="Z22" s="728"/>
    </row>
    <row r="23" spans="1:26" ht="18" customHeight="1" x14ac:dyDescent="0.15">
      <c r="A23" s="203">
        <v>6</v>
      </c>
      <c r="B23" s="203" t="s">
        <v>386</v>
      </c>
      <c r="C23" s="203" t="s">
        <v>377</v>
      </c>
      <c r="D23" s="203"/>
      <c r="E23" s="203"/>
      <c r="F23" s="203"/>
      <c r="G23" s="210"/>
      <c r="H23" s="203">
        <v>3</v>
      </c>
      <c r="P23" s="207"/>
      <c r="Q23" s="204">
        <v>18</v>
      </c>
      <c r="R23" s="18" t="s">
        <v>176</v>
      </c>
      <c r="S23" s="18" t="s">
        <v>218</v>
      </c>
      <c r="T23" s="18" t="s">
        <v>218</v>
      </c>
      <c r="U23" s="18" t="s">
        <v>220</v>
      </c>
      <c r="V23" s="320"/>
      <c r="W23" s="321"/>
      <c r="X23" s="316"/>
      <c r="Y23" s="311"/>
      <c r="Z23" s="312"/>
    </row>
    <row r="24" spans="1:26" ht="18" customHeight="1" x14ac:dyDescent="0.15">
      <c r="A24" s="203">
        <v>7</v>
      </c>
      <c r="H24" s="203">
        <v>3.5</v>
      </c>
      <c r="P24" s="207"/>
      <c r="Q24" s="204">
        <v>19</v>
      </c>
      <c r="R24" s="18" t="s">
        <v>176</v>
      </c>
      <c r="S24" s="18" t="s">
        <v>218</v>
      </c>
      <c r="T24" s="18" t="s">
        <v>218</v>
      </c>
      <c r="U24" s="18" t="s">
        <v>221</v>
      </c>
      <c r="V24" s="26"/>
      <c r="X24" s="313" t="s">
        <v>453</v>
      </c>
      <c r="Y24" s="311"/>
      <c r="Z24" s="312"/>
    </row>
    <row r="25" spans="1:26" ht="18" customHeight="1" x14ac:dyDescent="0.15">
      <c r="A25" s="203">
        <v>8</v>
      </c>
      <c r="H25" s="203">
        <v>4</v>
      </c>
      <c r="P25" s="207"/>
      <c r="Q25" s="204">
        <v>20</v>
      </c>
      <c r="R25" s="18" t="s">
        <v>176</v>
      </c>
      <c r="S25" s="18" t="s">
        <v>218</v>
      </c>
      <c r="T25" s="18" t="s">
        <v>218</v>
      </c>
      <c r="U25" s="18" t="s">
        <v>222</v>
      </c>
      <c r="V25" s="26"/>
      <c r="X25" s="28" t="s">
        <v>454</v>
      </c>
      <c r="Y25" s="311"/>
      <c r="Z25" s="312"/>
    </row>
    <row r="26" spans="1:26" ht="18" customHeight="1" x14ac:dyDescent="0.15">
      <c r="A26" s="203">
        <v>9</v>
      </c>
      <c r="H26" s="203">
        <v>4.5</v>
      </c>
      <c r="P26" s="207"/>
      <c r="Q26" s="204">
        <v>21</v>
      </c>
      <c r="R26" s="18" t="s">
        <v>176</v>
      </c>
      <c r="S26" s="18" t="s">
        <v>218</v>
      </c>
      <c r="T26" s="18" t="s">
        <v>218</v>
      </c>
      <c r="U26" s="18" t="s">
        <v>223</v>
      </c>
      <c r="V26" s="26"/>
      <c r="X26" s="28" t="s">
        <v>455</v>
      </c>
      <c r="Y26" s="311"/>
      <c r="Z26" s="312"/>
    </row>
    <row r="27" spans="1:26" ht="18" customHeight="1" x14ac:dyDescent="0.15">
      <c r="A27" s="203">
        <v>10</v>
      </c>
      <c r="H27" s="203">
        <v>5</v>
      </c>
      <c r="P27" s="207"/>
      <c r="Q27" s="204">
        <v>22</v>
      </c>
      <c r="R27" s="18" t="s">
        <v>176</v>
      </c>
      <c r="S27" s="18" t="s">
        <v>218</v>
      </c>
      <c r="T27" s="18" t="s">
        <v>218</v>
      </c>
      <c r="U27" s="18" t="s">
        <v>224</v>
      </c>
      <c r="V27" s="26"/>
      <c r="X27" s="28" t="s">
        <v>456</v>
      </c>
      <c r="Y27" s="311"/>
      <c r="Z27" s="312"/>
    </row>
    <row r="28" spans="1:26" ht="18" customHeight="1" x14ac:dyDescent="0.15">
      <c r="A28" s="203">
        <v>11</v>
      </c>
      <c r="H28" s="203">
        <v>5.5</v>
      </c>
      <c r="P28" s="207"/>
      <c r="Q28" s="204">
        <v>23</v>
      </c>
      <c r="R28" s="18" t="s">
        <v>176</v>
      </c>
      <c r="S28" s="18" t="s">
        <v>218</v>
      </c>
      <c r="T28" s="18" t="s">
        <v>218</v>
      </c>
      <c r="U28" s="18" t="s">
        <v>225</v>
      </c>
      <c r="V28" s="26"/>
      <c r="X28" s="316"/>
      <c r="Y28" s="311"/>
      <c r="Z28" s="312"/>
    </row>
    <row r="29" spans="1:26" ht="18" customHeight="1" x14ac:dyDescent="0.15">
      <c r="A29" s="203">
        <v>12</v>
      </c>
      <c r="H29" s="203">
        <v>6</v>
      </c>
      <c r="P29" s="207"/>
      <c r="Q29" s="204">
        <v>24</v>
      </c>
      <c r="R29" s="18" t="s">
        <v>226</v>
      </c>
      <c r="S29" s="18" t="s">
        <v>227</v>
      </c>
      <c r="T29" s="18" t="s">
        <v>228</v>
      </c>
      <c r="U29" s="18" t="s">
        <v>229</v>
      </c>
      <c r="V29" s="26"/>
      <c r="X29" s="310" t="s">
        <v>231</v>
      </c>
      <c r="Y29" s="311"/>
      <c r="Z29" s="312"/>
    </row>
    <row r="30" spans="1:26" ht="18" customHeight="1" x14ac:dyDescent="0.15">
      <c r="H30" s="203">
        <v>6.5</v>
      </c>
      <c r="P30" s="207"/>
      <c r="Q30" s="204">
        <v>25</v>
      </c>
      <c r="R30" s="18" t="s">
        <v>226</v>
      </c>
      <c r="S30" s="18" t="s">
        <v>227</v>
      </c>
      <c r="T30" s="18" t="s">
        <v>228</v>
      </c>
      <c r="U30" s="18" t="s">
        <v>230</v>
      </c>
      <c r="V30" s="26"/>
      <c r="X30" s="313" t="s">
        <v>233</v>
      </c>
      <c r="Z30" s="318"/>
    </row>
    <row r="31" spans="1:26" ht="18" customHeight="1" x14ac:dyDescent="0.15">
      <c r="H31" s="203">
        <v>7</v>
      </c>
      <c r="P31" s="207"/>
      <c r="Q31" s="204">
        <v>26</v>
      </c>
      <c r="R31" s="18" t="s">
        <v>226</v>
      </c>
      <c r="S31" s="18" t="s">
        <v>227</v>
      </c>
      <c r="T31" s="18" t="s">
        <v>228</v>
      </c>
      <c r="U31" s="18" t="s">
        <v>232</v>
      </c>
      <c r="V31" s="26"/>
      <c r="X31" s="28" t="s">
        <v>457</v>
      </c>
      <c r="Y31" s="311"/>
      <c r="Z31" s="312"/>
    </row>
    <row r="32" spans="1:26" ht="18" customHeight="1" x14ac:dyDescent="0.15">
      <c r="H32" s="203">
        <v>7.5</v>
      </c>
      <c r="P32" s="207"/>
      <c r="Q32" s="204">
        <v>27</v>
      </c>
      <c r="R32" s="18" t="s">
        <v>226</v>
      </c>
      <c r="S32" s="18" t="s">
        <v>227</v>
      </c>
      <c r="T32" s="18" t="s">
        <v>228</v>
      </c>
      <c r="U32" s="18" t="s">
        <v>234</v>
      </c>
      <c r="V32" s="26"/>
      <c r="X32" s="28" t="s">
        <v>458</v>
      </c>
      <c r="Y32" s="314"/>
      <c r="Z32" s="315"/>
    </row>
    <row r="33" spans="8:26" ht="18" customHeight="1" x14ac:dyDescent="0.15">
      <c r="H33" s="203">
        <v>8</v>
      </c>
      <c r="P33" s="207"/>
      <c r="Q33" s="204">
        <v>28</v>
      </c>
      <c r="R33" s="18" t="s">
        <v>226</v>
      </c>
      <c r="S33" s="18" t="s">
        <v>227</v>
      </c>
      <c r="T33" s="18" t="s">
        <v>94</v>
      </c>
      <c r="U33" s="18" t="s">
        <v>235</v>
      </c>
      <c r="V33" s="26"/>
      <c r="X33" s="28" t="s">
        <v>459</v>
      </c>
      <c r="Y33" s="311"/>
      <c r="Z33" s="312"/>
    </row>
    <row r="34" spans="8:26" ht="18" customHeight="1" x14ac:dyDescent="0.15">
      <c r="H34" s="203">
        <v>8.5</v>
      </c>
      <c r="P34" s="207"/>
      <c r="Q34" s="204">
        <v>29</v>
      </c>
      <c r="R34" s="18" t="s">
        <v>226</v>
      </c>
      <c r="S34" s="18" t="s">
        <v>236</v>
      </c>
      <c r="T34" s="18" t="s">
        <v>50</v>
      </c>
      <c r="U34" s="18" t="s">
        <v>237</v>
      </c>
      <c r="V34" s="26"/>
      <c r="W34" s="322"/>
      <c r="X34" s="30" t="s">
        <v>460</v>
      </c>
      <c r="Y34" s="31"/>
      <c r="Z34" s="32"/>
    </row>
    <row r="35" spans="8:26" ht="18" customHeight="1" x14ac:dyDescent="0.15">
      <c r="H35" s="203">
        <v>9</v>
      </c>
      <c r="P35" s="207"/>
      <c r="Q35" s="204">
        <v>30</v>
      </c>
      <c r="R35" s="18" t="s">
        <v>226</v>
      </c>
      <c r="S35" s="18" t="s">
        <v>100</v>
      </c>
      <c r="T35" s="18" t="s">
        <v>189</v>
      </c>
      <c r="U35" s="18" t="s">
        <v>238</v>
      </c>
      <c r="V35" s="26"/>
      <c r="Y35" s="311"/>
      <c r="Z35" s="311"/>
    </row>
    <row r="36" spans="8:26" ht="18" customHeight="1" x14ac:dyDescent="0.15">
      <c r="H36" s="203">
        <v>9.5</v>
      </c>
      <c r="P36" s="207"/>
      <c r="Q36" s="204">
        <v>31</v>
      </c>
      <c r="R36" s="18" t="s">
        <v>226</v>
      </c>
      <c r="S36" s="18" t="s">
        <v>100</v>
      </c>
      <c r="T36" s="18" t="s">
        <v>57</v>
      </c>
      <c r="U36" s="18" t="s">
        <v>239</v>
      </c>
      <c r="V36" s="26"/>
    </row>
    <row r="37" spans="8:26" ht="18" customHeight="1" x14ac:dyDescent="0.15">
      <c r="H37" s="203">
        <v>10</v>
      </c>
      <c r="P37" s="207"/>
      <c r="Q37" s="204">
        <v>32</v>
      </c>
      <c r="R37" s="18" t="s">
        <v>226</v>
      </c>
      <c r="S37" s="18" t="s">
        <v>100</v>
      </c>
      <c r="T37" s="18" t="s">
        <v>61</v>
      </c>
      <c r="U37" s="18" t="s">
        <v>240</v>
      </c>
      <c r="V37" s="26"/>
    </row>
    <row r="38" spans="8:26" ht="18" customHeight="1" x14ac:dyDescent="0.15">
      <c r="H38" s="203">
        <v>10.5</v>
      </c>
      <c r="P38" s="207"/>
      <c r="Q38" s="204">
        <v>33</v>
      </c>
      <c r="R38" s="18" t="s">
        <v>226</v>
      </c>
      <c r="S38" s="18" t="s">
        <v>100</v>
      </c>
      <c r="T38" s="18" t="s">
        <v>65</v>
      </c>
      <c r="U38" s="18" t="s">
        <v>241</v>
      </c>
      <c r="V38" s="26"/>
    </row>
    <row r="39" spans="8:26" ht="18" customHeight="1" x14ac:dyDescent="0.15">
      <c r="H39" s="203">
        <v>11</v>
      </c>
      <c r="P39" s="207"/>
      <c r="Q39" s="204">
        <v>34</v>
      </c>
      <c r="R39" s="18" t="s">
        <v>226</v>
      </c>
      <c r="S39" s="18" t="s">
        <v>94</v>
      </c>
      <c r="T39" s="18" t="s">
        <v>242</v>
      </c>
      <c r="U39" s="18" t="s">
        <v>243</v>
      </c>
      <c r="V39" s="26"/>
    </row>
    <row r="40" spans="8:26" ht="18" customHeight="1" x14ac:dyDescent="0.15">
      <c r="H40" s="203">
        <v>11.5</v>
      </c>
      <c r="P40" s="207"/>
      <c r="Q40" s="204">
        <v>35</v>
      </c>
      <c r="R40" s="18" t="s">
        <v>226</v>
      </c>
      <c r="S40" s="18" t="s">
        <v>94</v>
      </c>
      <c r="T40" s="18" t="s">
        <v>244</v>
      </c>
      <c r="U40" s="18" t="s">
        <v>245</v>
      </c>
      <c r="V40" s="26"/>
    </row>
    <row r="41" spans="8:26" ht="18" customHeight="1" x14ac:dyDescent="0.15">
      <c r="H41" s="203">
        <v>12</v>
      </c>
      <c r="P41" s="207"/>
      <c r="Q41" s="204">
        <v>36</v>
      </c>
      <c r="R41" s="18" t="s">
        <v>226</v>
      </c>
      <c r="S41" s="18" t="s">
        <v>94</v>
      </c>
      <c r="T41" s="18" t="s">
        <v>246</v>
      </c>
      <c r="U41" s="18" t="s">
        <v>461</v>
      </c>
      <c r="V41" s="26"/>
    </row>
    <row r="42" spans="8:26" ht="18" customHeight="1" x14ac:dyDescent="0.15">
      <c r="P42" s="207"/>
      <c r="Q42" s="204">
        <v>37</v>
      </c>
      <c r="R42" s="18" t="s">
        <v>226</v>
      </c>
      <c r="S42" s="18" t="s">
        <v>94</v>
      </c>
      <c r="T42" s="18" t="s">
        <v>247</v>
      </c>
      <c r="U42" s="18" t="s">
        <v>248</v>
      </c>
      <c r="V42" s="26"/>
      <c r="W42" s="35" t="s">
        <v>249</v>
      </c>
    </row>
    <row r="43" spans="8:26" ht="18" customHeight="1" x14ac:dyDescent="0.15">
      <c r="P43" s="207"/>
      <c r="Q43" s="204">
        <v>38</v>
      </c>
      <c r="R43" s="18" t="s">
        <v>226</v>
      </c>
      <c r="S43" s="18" t="s">
        <v>94</v>
      </c>
      <c r="T43" s="18" t="s">
        <v>250</v>
      </c>
      <c r="U43" s="33" t="s">
        <v>251</v>
      </c>
      <c r="V43" s="26"/>
      <c r="W43" s="13" t="s">
        <v>252</v>
      </c>
    </row>
    <row r="44" spans="8:26" ht="18" customHeight="1" x14ac:dyDescent="0.15">
      <c r="P44" s="207"/>
      <c r="Q44" s="204">
        <v>39</v>
      </c>
      <c r="R44" s="18" t="s">
        <v>226</v>
      </c>
      <c r="S44" s="18" t="s">
        <v>100</v>
      </c>
      <c r="T44" s="18" t="s">
        <v>242</v>
      </c>
      <c r="U44" s="34" t="s">
        <v>253</v>
      </c>
      <c r="V44" s="26"/>
      <c r="W44" s="34" t="s">
        <v>253</v>
      </c>
    </row>
    <row r="45" spans="8:26" ht="18" customHeight="1" x14ac:dyDescent="0.15">
      <c r="P45" s="207"/>
      <c r="Q45" s="204">
        <v>40</v>
      </c>
      <c r="R45" s="18" t="s">
        <v>226</v>
      </c>
      <c r="S45" s="18" t="s">
        <v>100</v>
      </c>
      <c r="T45" s="18" t="s">
        <v>242</v>
      </c>
      <c r="U45" s="34" t="s">
        <v>254</v>
      </c>
      <c r="V45" s="26"/>
      <c r="W45" s="34" t="s">
        <v>254</v>
      </c>
    </row>
    <row r="46" spans="8:26" ht="18" customHeight="1" x14ac:dyDescent="0.15">
      <c r="P46" s="207"/>
      <c r="Q46" s="204">
        <v>41</v>
      </c>
      <c r="R46" s="18" t="s">
        <v>226</v>
      </c>
      <c r="S46" s="18" t="s">
        <v>100</v>
      </c>
      <c r="T46" s="18" t="s">
        <v>242</v>
      </c>
      <c r="U46" s="34" t="s">
        <v>255</v>
      </c>
      <c r="V46" s="26"/>
      <c r="W46" s="34" t="s">
        <v>255</v>
      </c>
    </row>
    <row r="47" spans="8:26" ht="18" customHeight="1" x14ac:dyDescent="0.15">
      <c r="P47" s="207"/>
      <c r="Q47" s="204">
        <v>42</v>
      </c>
      <c r="R47" s="18" t="s">
        <v>226</v>
      </c>
      <c r="S47" s="18" t="s">
        <v>100</v>
      </c>
      <c r="T47" s="18" t="s">
        <v>244</v>
      </c>
      <c r="U47" s="34" t="s">
        <v>256</v>
      </c>
      <c r="V47" s="26"/>
      <c r="W47" s="34" t="s">
        <v>256</v>
      </c>
    </row>
    <row r="48" spans="8:26" ht="18" customHeight="1" x14ac:dyDescent="0.15">
      <c r="P48" s="207"/>
      <c r="Q48" s="204">
        <v>43</v>
      </c>
      <c r="R48" s="18" t="s">
        <v>226</v>
      </c>
      <c r="S48" s="18" t="s">
        <v>100</v>
      </c>
      <c r="T48" s="18" t="s">
        <v>244</v>
      </c>
      <c r="U48" s="34" t="s">
        <v>257</v>
      </c>
      <c r="V48" s="26"/>
      <c r="W48" s="34" t="s">
        <v>257</v>
      </c>
    </row>
    <row r="49" spans="16:25" ht="18" customHeight="1" x14ac:dyDescent="0.15">
      <c r="P49" s="207"/>
      <c r="Q49" s="204">
        <v>44</v>
      </c>
      <c r="R49" s="18" t="s">
        <v>226</v>
      </c>
      <c r="S49" s="18" t="s">
        <v>100</v>
      </c>
      <c r="T49" s="18" t="s">
        <v>244</v>
      </c>
      <c r="U49" s="34" t="s">
        <v>258</v>
      </c>
      <c r="V49" s="26"/>
      <c r="W49" s="34" t="s">
        <v>258</v>
      </c>
    </row>
    <row r="50" spans="16:25" ht="18" customHeight="1" x14ac:dyDescent="0.15">
      <c r="P50" s="207"/>
      <c r="Q50" s="204">
        <v>45</v>
      </c>
      <c r="R50" s="18" t="s">
        <v>226</v>
      </c>
      <c r="S50" s="18" t="s">
        <v>100</v>
      </c>
      <c r="T50" s="18" t="s">
        <v>246</v>
      </c>
      <c r="U50" s="34" t="s">
        <v>259</v>
      </c>
      <c r="V50" s="26"/>
      <c r="W50" s="34" t="s">
        <v>259</v>
      </c>
    </row>
    <row r="51" spans="16:25" ht="18" customHeight="1" x14ac:dyDescent="0.15">
      <c r="P51" s="207"/>
      <c r="Q51" s="204">
        <v>46</v>
      </c>
      <c r="R51" s="18" t="s">
        <v>226</v>
      </c>
      <c r="S51" s="18" t="s">
        <v>100</v>
      </c>
      <c r="T51" s="18" t="s">
        <v>246</v>
      </c>
      <c r="U51" s="34" t="s">
        <v>260</v>
      </c>
      <c r="V51" s="26"/>
      <c r="W51" s="34" t="s">
        <v>260</v>
      </c>
    </row>
    <row r="52" spans="16:25" ht="18" customHeight="1" x14ac:dyDescent="0.15">
      <c r="P52" s="207"/>
      <c r="Q52" s="204">
        <v>47</v>
      </c>
      <c r="R52" s="18" t="s">
        <v>226</v>
      </c>
      <c r="S52" s="18" t="s">
        <v>100</v>
      </c>
      <c r="T52" s="18" t="s">
        <v>246</v>
      </c>
      <c r="U52" s="34" t="s">
        <v>261</v>
      </c>
      <c r="V52" s="26"/>
      <c r="W52" s="34" t="s">
        <v>261</v>
      </c>
      <c r="Y52" s="211"/>
    </row>
    <row r="53" spans="16:25" ht="18" customHeight="1" x14ac:dyDescent="0.15">
      <c r="P53" s="207"/>
      <c r="Q53" s="204">
        <v>48</v>
      </c>
      <c r="R53" s="18" t="s">
        <v>226</v>
      </c>
      <c r="S53" s="18" t="s">
        <v>100</v>
      </c>
      <c r="T53" s="18" t="s">
        <v>247</v>
      </c>
      <c r="U53" s="34" t="s">
        <v>262</v>
      </c>
      <c r="V53" s="26"/>
      <c r="W53" s="34" t="s">
        <v>262</v>
      </c>
    </row>
    <row r="54" spans="16:25" ht="18" customHeight="1" x14ac:dyDescent="0.15">
      <c r="P54" s="207"/>
      <c r="Q54" s="204">
        <v>49</v>
      </c>
      <c r="R54" s="18" t="s">
        <v>226</v>
      </c>
      <c r="S54" s="18" t="s">
        <v>100</v>
      </c>
      <c r="T54" s="18" t="s">
        <v>247</v>
      </c>
      <c r="U54" s="34" t="s">
        <v>263</v>
      </c>
      <c r="V54" s="26"/>
      <c r="W54" s="34" t="s">
        <v>263</v>
      </c>
    </row>
    <row r="55" spans="16:25" ht="18" customHeight="1" x14ac:dyDescent="0.15">
      <c r="P55" s="207"/>
      <c r="Q55" s="204">
        <v>50</v>
      </c>
      <c r="R55" s="18" t="s">
        <v>226</v>
      </c>
      <c r="S55" s="18" t="s">
        <v>100</v>
      </c>
      <c r="T55" s="18" t="s">
        <v>250</v>
      </c>
      <c r="U55" s="34" t="s">
        <v>264</v>
      </c>
      <c r="V55" s="26"/>
      <c r="W55" s="323" t="s">
        <v>264</v>
      </c>
    </row>
    <row r="56" spans="16:25" ht="18" customHeight="1" x14ac:dyDescent="0.15">
      <c r="P56" s="207"/>
      <c r="Q56" s="204">
        <v>51</v>
      </c>
      <c r="R56" s="18" t="s">
        <v>226</v>
      </c>
      <c r="S56" s="18" t="s">
        <v>102</v>
      </c>
      <c r="T56" s="18" t="s">
        <v>102</v>
      </c>
      <c r="U56" s="36" t="s">
        <v>265</v>
      </c>
      <c r="V56" s="26"/>
      <c r="W56" s="324"/>
    </row>
    <row r="57" spans="16:25" ht="18" customHeight="1" x14ac:dyDescent="0.15">
      <c r="P57" s="207"/>
      <c r="Q57" s="204">
        <v>52</v>
      </c>
      <c r="R57" s="18" t="s">
        <v>226</v>
      </c>
      <c r="S57" s="18" t="s">
        <v>266</v>
      </c>
      <c r="T57" s="18" t="s">
        <v>266</v>
      </c>
      <c r="U57" s="18" t="s">
        <v>267</v>
      </c>
      <c r="V57" s="26"/>
      <c r="X57" s="104"/>
    </row>
    <row r="58" spans="16:25" ht="18" customHeight="1" x14ac:dyDescent="0.15">
      <c r="P58" s="207"/>
      <c r="Q58" s="204">
        <v>53</v>
      </c>
      <c r="R58" s="18" t="s">
        <v>226</v>
      </c>
      <c r="S58" s="18" t="s">
        <v>266</v>
      </c>
      <c r="T58" s="18" t="s">
        <v>266</v>
      </c>
      <c r="U58" s="40" t="s">
        <v>313</v>
      </c>
      <c r="V58" s="26"/>
      <c r="X58" s="104"/>
    </row>
    <row r="59" spans="16:25" ht="18" customHeight="1" x14ac:dyDescent="0.15">
      <c r="P59" s="207"/>
      <c r="Q59" s="204">
        <v>54</v>
      </c>
      <c r="R59" s="18" t="s">
        <v>226</v>
      </c>
      <c r="S59" s="18" t="s">
        <v>266</v>
      </c>
      <c r="T59" s="18" t="s">
        <v>266</v>
      </c>
      <c r="U59" s="18" t="s">
        <v>268</v>
      </c>
      <c r="V59" s="26"/>
      <c r="X59" s="106"/>
    </row>
    <row r="60" spans="16:25" ht="18" customHeight="1" x14ac:dyDescent="0.15">
      <c r="P60" s="207"/>
      <c r="Q60" s="204">
        <v>55</v>
      </c>
      <c r="R60" s="18" t="s">
        <v>226</v>
      </c>
      <c r="S60" s="18" t="s">
        <v>266</v>
      </c>
      <c r="T60" s="18" t="s">
        <v>266</v>
      </c>
      <c r="U60" s="18" t="s">
        <v>269</v>
      </c>
      <c r="V60" s="26"/>
      <c r="X60" s="106"/>
    </row>
    <row r="61" spans="16:25" ht="18" customHeight="1" x14ac:dyDescent="0.15">
      <c r="P61" s="207"/>
      <c r="Q61" s="204">
        <v>56</v>
      </c>
      <c r="R61" s="18" t="s">
        <v>226</v>
      </c>
      <c r="S61" s="18" t="s">
        <v>266</v>
      </c>
      <c r="T61" s="18" t="s">
        <v>266</v>
      </c>
      <c r="U61" s="18" t="s">
        <v>319</v>
      </c>
      <c r="V61" s="26"/>
      <c r="X61" s="106"/>
    </row>
    <row r="62" spans="16:25" ht="18" customHeight="1" x14ac:dyDescent="0.15">
      <c r="P62" s="207"/>
      <c r="Q62" s="204">
        <v>57</v>
      </c>
      <c r="R62" s="18" t="s">
        <v>226</v>
      </c>
      <c r="S62" s="18" t="s">
        <v>266</v>
      </c>
      <c r="T62" s="18" t="s">
        <v>266</v>
      </c>
      <c r="U62" s="18" t="s">
        <v>290</v>
      </c>
      <c r="V62" s="26"/>
      <c r="X62" s="106"/>
    </row>
    <row r="63" spans="16:25" ht="18" customHeight="1" x14ac:dyDescent="0.15">
      <c r="P63" s="207"/>
      <c r="Q63" s="212">
        <v>58</v>
      </c>
      <c r="R63" s="18" t="s">
        <v>226</v>
      </c>
      <c r="S63" s="18" t="s">
        <v>266</v>
      </c>
      <c r="T63" s="18" t="s">
        <v>266</v>
      </c>
      <c r="U63" s="18" t="s">
        <v>270</v>
      </c>
      <c r="V63" s="26"/>
      <c r="X63" s="106"/>
    </row>
    <row r="64" spans="16:25" ht="18" customHeight="1" x14ac:dyDescent="0.15">
      <c r="P64" s="207"/>
      <c r="Q64" s="213" t="s">
        <v>387</v>
      </c>
      <c r="R64" s="18" t="s">
        <v>226</v>
      </c>
      <c r="S64" s="18" t="s">
        <v>266</v>
      </c>
      <c r="T64" s="18" t="s">
        <v>266</v>
      </c>
      <c r="U64" s="18" t="s">
        <v>388</v>
      </c>
      <c r="V64" s="26"/>
      <c r="X64" s="106"/>
    </row>
    <row r="65" spans="16:24" ht="18" customHeight="1" x14ac:dyDescent="0.15">
      <c r="P65" s="207"/>
      <c r="Q65" s="214" t="s">
        <v>389</v>
      </c>
      <c r="R65" s="18" t="s">
        <v>226</v>
      </c>
      <c r="S65" s="18" t="s">
        <v>266</v>
      </c>
      <c r="T65" s="18" t="s">
        <v>266</v>
      </c>
      <c r="U65" s="34" t="s">
        <v>390</v>
      </c>
      <c r="V65" s="26"/>
      <c r="X65" s="105"/>
    </row>
    <row r="66" spans="16:24" ht="18" customHeight="1" x14ac:dyDescent="0.15">
      <c r="P66" s="207"/>
      <c r="Q66" s="204">
        <v>59</v>
      </c>
      <c r="R66" s="18" t="s">
        <v>226</v>
      </c>
      <c r="S66" s="18" t="s">
        <v>266</v>
      </c>
      <c r="T66" s="18" t="s">
        <v>266</v>
      </c>
      <c r="U66" s="18" t="s">
        <v>271</v>
      </c>
      <c r="V66" s="26"/>
      <c r="X66" s="106"/>
    </row>
    <row r="67" spans="16:24" ht="18" customHeight="1" x14ac:dyDescent="0.15">
      <c r="P67" s="207"/>
      <c r="Q67" s="204">
        <v>60</v>
      </c>
      <c r="R67" s="18" t="s">
        <v>226</v>
      </c>
      <c r="S67" s="18" t="s">
        <v>266</v>
      </c>
      <c r="T67" s="18" t="s">
        <v>266</v>
      </c>
      <c r="U67" s="18" t="s">
        <v>391</v>
      </c>
      <c r="V67" s="26"/>
      <c r="X67" s="106"/>
    </row>
    <row r="68" spans="16:24" ht="18" customHeight="1" x14ac:dyDescent="0.15">
      <c r="P68" s="207"/>
      <c r="Q68" s="204">
        <v>61</v>
      </c>
      <c r="R68" s="18" t="s">
        <v>272</v>
      </c>
      <c r="S68" s="18" t="s">
        <v>100</v>
      </c>
      <c r="T68" s="18" t="s">
        <v>57</v>
      </c>
      <c r="U68" s="18" t="s">
        <v>273</v>
      </c>
      <c r="V68" s="26"/>
      <c r="X68" s="106"/>
    </row>
    <row r="69" spans="16:24" ht="18" customHeight="1" x14ac:dyDescent="0.15">
      <c r="P69" s="207"/>
      <c r="Q69" s="204">
        <v>62</v>
      </c>
      <c r="R69" s="18" t="s">
        <v>272</v>
      </c>
      <c r="S69" s="18" t="s">
        <v>100</v>
      </c>
      <c r="T69" s="18" t="s">
        <v>57</v>
      </c>
      <c r="U69" s="18" t="s">
        <v>275</v>
      </c>
      <c r="V69" s="26"/>
      <c r="X69" s="106"/>
    </row>
    <row r="70" spans="16:24" ht="18" customHeight="1" x14ac:dyDescent="0.15">
      <c r="P70" s="207"/>
      <c r="Q70" s="204">
        <v>63</v>
      </c>
      <c r="R70" s="18" t="s">
        <v>272</v>
      </c>
      <c r="S70" s="18" t="s">
        <v>100</v>
      </c>
      <c r="T70" s="18" t="s">
        <v>61</v>
      </c>
      <c r="U70" s="18" t="s">
        <v>277</v>
      </c>
      <c r="V70" s="26"/>
      <c r="X70" s="106"/>
    </row>
    <row r="71" spans="16:24" ht="18" customHeight="1" x14ac:dyDescent="0.15">
      <c r="P71" s="207"/>
      <c r="Q71" s="204">
        <v>64</v>
      </c>
      <c r="R71" s="18" t="s">
        <v>272</v>
      </c>
      <c r="S71" s="18" t="s">
        <v>100</v>
      </c>
      <c r="T71" s="18" t="s">
        <v>61</v>
      </c>
      <c r="U71" s="18" t="s">
        <v>279</v>
      </c>
      <c r="V71" s="26"/>
      <c r="X71" s="106"/>
    </row>
    <row r="72" spans="16:24" ht="18.75" x14ac:dyDescent="0.15">
      <c r="P72" s="207"/>
      <c r="Q72" s="204">
        <v>65</v>
      </c>
      <c r="R72" s="18" t="s">
        <v>272</v>
      </c>
      <c r="S72" s="18" t="s">
        <v>100</v>
      </c>
      <c r="T72" s="18" t="s">
        <v>65</v>
      </c>
      <c r="U72" s="18" t="s">
        <v>281</v>
      </c>
      <c r="V72" s="26"/>
    </row>
    <row r="73" spans="16:24" ht="18.75" x14ac:dyDescent="0.15">
      <c r="P73" s="207"/>
      <c r="Q73" s="215">
        <v>66</v>
      </c>
      <c r="R73" s="33" t="s">
        <v>272</v>
      </c>
      <c r="S73" s="33" t="s">
        <v>100</v>
      </c>
      <c r="T73" s="33" t="s">
        <v>65</v>
      </c>
      <c r="U73" s="33" t="s">
        <v>283</v>
      </c>
      <c r="V73" s="26"/>
    </row>
    <row r="74" spans="16:24" x14ac:dyDescent="0.15">
      <c r="P74" s="325" t="s">
        <v>144</v>
      </c>
      <c r="Q74" s="756">
        <v>100</v>
      </c>
      <c r="R74" s="757" t="s">
        <v>471</v>
      </c>
      <c r="S74" s="757" t="s">
        <v>472</v>
      </c>
      <c r="T74" s="757" t="s">
        <v>473</v>
      </c>
      <c r="U74" s="757" t="s">
        <v>474</v>
      </c>
      <c r="V74" s="758">
        <f>COUNTIF([1]活動記録!$G$9:$L$200,[1]【選択肢】!Q74)</f>
        <v>1</v>
      </c>
    </row>
    <row r="75" spans="16:24" x14ac:dyDescent="0.15">
      <c r="P75" s="325" t="s">
        <v>144</v>
      </c>
      <c r="Q75" s="759">
        <v>101</v>
      </c>
      <c r="R75" s="760" t="s">
        <v>471</v>
      </c>
      <c r="S75" s="760" t="s">
        <v>472</v>
      </c>
      <c r="T75" s="760" t="s">
        <v>475</v>
      </c>
      <c r="U75" s="760" t="s">
        <v>476</v>
      </c>
      <c r="V75" s="758">
        <f>COUNTIF([1]活動記録!$G$9:$L$200,[1]【選択肢】!Q75)</f>
        <v>1</v>
      </c>
    </row>
    <row r="76" spans="16:24" x14ac:dyDescent="0.15">
      <c r="P76" s="325" t="s">
        <v>144</v>
      </c>
      <c r="Q76" s="759">
        <v>102</v>
      </c>
      <c r="R76" s="760" t="s">
        <v>471</v>
      </c>
      <c r="S76" s="760" t="s">
        <v>472</v>
      </c>
      <c r="T76" s="760" t="s">
        <v>477</v>
      </c>
      <c r="U76" s="760" t="s">
        <v>478</v>
      </c>
      <c r="V76" s="758">
        <f>COUNTIF([1]活動記録!$G$9:$L$200,[1]【選択肢】!Q76)</f>
        <v>1</v>
      </c>
    </row>
    <row r="77" spans="16:24" x14ac:dyDescent="0.15">
      <c r="P77" s="325" t="s">
        <v>144</v>
      </c>
      <c r="Q77" s="759">
        <v>103</v>
      </c>
      <c r="R77" s="760" t="s">
        <v>471</v>
      </c>
      <c r="S77" s="760" t="s">
        <v>472</v>
      </c>
      <c r="T77" s="760" t="s">
        <v>477</v>
      </c>
      <c r="U77" s="760" t="s">
        <v>479</v>
      </c>
      <c r="V77" s="758">
        <f>COUNTIF([1]活動記録!$G$9:$L$200,[1]【選択肢】!Q77)</f>
        <v>1</v>
      </c>
    </row>
    <row r="78" spans="16:24" x14ac:dyDescent="0.15">
      <c r="P78" s="325" t="s">
        <v>144</v>
      </c>
      <c r="Q78" s="759">
        <v>104</v>
      </c>
      <c r="R78" s="760" t="s">
        <v>480</v>
      </c>
      <c r="S78" s="760" t="s">
        <v>472</v>
      </c>
      <c r="T78" s="760" t="s">
        <v>473</v>
      </c>
      <c r="U78" s="760" t="s">
        <v>481</v>
      </c>
      <c r="V78" s="758">
        <f>COUNTIF([1]活動記録!$G$9:$L$200,[1]【選択肢】!Q78)</f>
        <v>1</v>
      </c>
    </row>
    <row r="79" spans="16:24" x14ac:dyDescent="0.15">
      <c r="P79" s="325" t="s">
        <v>144</v>
      </c>
      <c r="Q79" s="759">
        <v>105</v>
      </c>
      <c r="R79" s="760" t="s">
        <v>480</v>
      </c>
      <c r="S79" s="760" t="s">
        <v>472</v>
      </c>
      <c r="T79" s="760" t="s">
        <v>477</v>
      </c>
      <c r="U79" s="760" t="s">
        <v>482</v>
      </c>
      <c r="V79" s="758">
        <f>COUNTIF([1]活動記録!$G$9:$L$200,[1]【選択肢】!Q79)</f>
        <v>1</v>
      </c>
    </row>
    <row r="80" spans="16:24" x14ac:dyDescent="0.15">
      <c r="P80" s="325" t="s">
        <v>144</v>
      </c>
      <c r="Q80" s="759">
        <v>106</v>
      </c>
      <c r="R80" s="760" t="s">
        <v>480</v>
      </c>
      <c r="S80" s="760" t="s">
        <v>472</v>
      </c>
      <c r="T80" s="760" t="s">
        <v>483</v>
      </c>
      <c r="U80" s="760" t="s">
        <v>484</v>
      </c>
      <c r="V80" s="758">
        <f>COUNTIF([1]活動記録!$G$9:$L$200,[1]【選択肢】!Q80)</f>
        <v>1</v>
      </c>
    </row>
    <row r="81" spans="16:22" x14ac:dyDescent="0.15">
      <c r="P81" s="325" t="s">
        <v>144</v>
      </c>
      <c r="Q81" s="759">
        <v>107</v>
      </c>
      <c r="R81" s="760" t="s">
        <v>485</v>
      </c>
      <c r="S81" s="760" t="s">
        <v>472</v>
      </c>
      <c r="T81" s="760" t="s">
        <v>475</v>
      </c>
      <c r="U81" s="760" t="s">
        <v>486</v>
      </c>
      <c r="V81" s="758">
        <f>COUNTIF([1]活動記録!$G$9:$L$200,[1]【選択肢】!Q81)</f>
        <v>1</v>
      </c>
    </row>
    <row r="82" spans="16:22" x14ac:dyDescent="0.15">
      <c r="P82" s="325" t="s">
        <v>144</v>
      </c>
      <c r="Q82" s="759">
        <v>108</v>
      </c>
      <c r="R82" s="760" t="s">
        <v>485</v>
      </c>
      <c r="S82" s="760" t="s">
        <v>472</v>
      </c>
      <c r="T82" s="760" t="s">
        <v>475</v>
      </c>
      <c r="U82" s="760" t="s">
        <v>487</v>
      </c>
      <c r="V82" s="758">
        <f>COUNTIF([1]活動記録!$G$9:$L$200,[1]【選択肢】!Q82)</f>
        <v>1</v>
      </c>
    </row>
    <row r="83" spans="16:22" x14ac:dyDescent="0.15">
      <c r="P83" s="325" t="s">
        <v>144</v>
      </c>
      <c r="Q83" s="759">
        <v>109</v>
      </c>
      <c r="R83" s="760" t="s">
        <v>485</v>
      </c>
      <c r="S83" s="760" t="s">
        <v>472</v>
      </c>
      <c r="T83" s="760" t="s">
        <v>488</v>
      </c>
      <c r="U83" s="760" t="s">
        <v>489</v>
      </c>
      <c r="V83" s="758">
        <f>COUNTIF([1]活動記録!$G$9:$L$200,[1]【選択肢】!Q83)</f>
        <v>1</v>
      </c>
    </row>
    <row r="84" spans="16:22" x14ac:dyDescent="0.15">
      <c r="P84" s="325" t="s">
        <v>144</v>
      </c>
      <c r="Q84" s="759">
        <v>110</v>
      </c>
      <c r="R84" s="760" t="s">
        <v>485</v>
      </c>
      <c r="S84" s="760" t="s">
        <v>472</v>
      </c>
      <c r="T84" s="760" t="s">
        <v>488</v>
      </c>
      <c r="U84" s="760" t="s">
        <v>490</v>
      </c>
      <c r="V84" s="758">
        <f>COUNTIF([1]活動記録!$G$9:$L$200,[1]【選択肢】!Q84)</f>
        <v>1</v>
      </c>
    </row>
    <row r="85" spans="16:22" x14ac:dyDescent="0.15">
      <c r="P85" s="325" t="s">
        <v>144</v>
      </c>
      <c r="Q85" s="761">
        <v>111</v>
      </c>
      <c r="R85" s="760" t="s">
        <v>485</v>
      </c>
      <c r="S85" s="760" t="s">
        <v>472</v>
      </c>
      <c r="T85" s="760" t="s">
        <v>488</v>
      </c>
      <c r="U85" s="760" t="s">
        <v>491</v>
      </c>
      <c r="V85" s="758">
        <f>COUNTIF([1]活動記録!$G$9:$L$200,[1]【選択肢】!Q85)</f>
        <v>1</v>
      </c>
    </row>
    <row r="86" spans="16:22" x14ac:dyDescent="0.15">
      <c r="P86" s="325" t="s">
        <v>144</v>
      </c>
      <c r="Q86" s="762"/>
      <c r="R86" s="763"/>
      <c r="S86" s="763"/>
      <c r="T86" s="763"/>
      <c r="U86" s="763"/>
      <c r="V86" s="764"/>
    </row>
    <row r="87" spans="16:22" x14ac:dyDescent="0.15">
      <c r="P87" s="325" t="s">
        <v>144</v>
      </c>
      <c r="Q87" s="762"/>
      <c r="R87" s="763"/>
      <c r="S87" s="763"/>
      <c r="T87" s="763"/>
      <c r="U87" s="763"/>
      <c r="V87" s="764"/>
    </row>
    <row r="88" spans="16:22" x14ac:dyDescent="0.15">
      <c r="P88" s="325" t="s">
        <v>144</v>
      </c>
      <c r="Q88" s="762"/>
      <c r="R88" s="763"/>
      <c r="S88" s="763"/>
      <c r="T88" s="763"/>
      <c r="U88" s="763"/>
      <c r="V88" s="764"/>
    </row>
    <row r="89" spans="16:22" x14ac:dyDescent="0.15">
      <c r="P89" s="325" t="s">
        <v>144</v>
      </c>
      <c r="Q89" s="765"/>
      <c r="R89" s="766"/>
      <c r="S89" s="766"/>
      <c r="T89" s="766"/>
      <c r="U89" s="766"/>
      <c r="V89" s="764"/>
    </row>
    <row r="90" spans="16:22" x14ac:dyDescent="0.15">
      <c r="Q90" s="37"/>
      <c r="R90" s="37"/>
      <c r="S90" s="37" t="s">
        <v>285</v>
      </c>
      <c r="T90" s="37"/>
      <c r="U90" s="37"/>
      <c r="V90" s="38"/>
    </row>
    <row r="105" spans="16:21" x14ac:dyDescent="0.15">
      <c r="P105" s="203" t="str" cm="1">
        <f t="array" ref="P105:U120">_xlfn._xlws.FILTER(P3:U89,P3:P89="○","")</f>
        <v>○</v>
      </c>
      <c r="Q105" s="216">
        <v>100</v>
      </c>
      <c r="R105" s="217" t="str">
        <v>農地維持</v>
      </c>
      <c r="S105" s="217" t="str">
        <v>実践活動</v>
      </c>
      <c r="T105" s="217" t="str">
        <v>農用地</v>
      </c>
      <c r="U105" s="217" t="str">
        <v>100 農用地進入路の適正管理</v>
      </c>
    </row>
    <row r="106" spans="16:21" x14ac:dyDescent="0.15">
      <c r="P106" s="203" t="str">
        <v>○</v>
      </c>
      <c r="Q106" s="216">
        <v>101</v>
      </c>
      <c r="R106" s="217" t="str">
        <v>農地維持</v>
      </c>
      <c r="S106" s="217" t="str">
        <v>実践活動</v>
      </c>
      <c r="T106" s="217" t="str">
        <v>水路</v>
      </c>
      <c r="U106" s="217" t="str">
        <v>101 配水操作</v>
      </c>
    </row>
    <row r="107" spans="16:21" x14ac:dyDescent="0.15">
      <c r="P107" s="203" t="str">
        <v>○</v>
      </c>
      <c r="Q107" s="216">
        <v>102</v>
      </c>
      <c r="R107" s="217" t="str">
        <v>農地維持</v>
      </c>
      <c r="S107" s="217" t="str">
        <v>実践活動</v>
      </c>
      <c r="T107" s="217" t="str">
        <v>ため池</v>
      </c>
      <c r="U107" s="217" t="str">
        <v>102 配水操作</v>
      </c>
    </row>
    <row r="108" spans="16:21" x14ac:dyDescent="0.15">
      <c r="P108" s="203" t="str">
        <v>○</v>
      </c>
      <c r="Q108" s="216">
        <v>103</v>
      </c>
      <c r="R108" s="217" t="str">
        <v>農地維持</v>
      </c>
      <c r="S108" s="217" t="str">
        <v>実践活動</v>
      </c>
      <c r="T108" s="217" t="str">
        <v>ため池</v>
      </c>
      <c r="U108" s="217" t="str">
        <v>103 鳥獣害防護柵の適正管理</v>
      </c>
    </row>
    <row r="109" spans="16:21" x14ac:dyDescent="0.15">
      <c r="P109" s="203" t="str">
        <v>○</v>
      </c>
      <c r="Q109" s="216">
        <v>104</v>
      </c>
      <c r="R109" s="217" t="str">
        <v>共同</v>
      </c>
      <c r="S109" s="217" t="str">
        <v>実践活動</v>
      </c>
      <c r="T109" s="217" t="str">
        <v>農用地</v>
      </c>
      <c r="U109" s="217" t="str">
        <v>104 農用地進入路の補修</v>
      </c>
    </row>
    <row r="110" spans="16:21" x14ac:dyDescent="0.15">
      <c r="P110" s="203" t="str">
        <v>○</v>
      </c>
      <c r="Q110" s="216">
        <v>105</v>
      </c>
      <c r="R110" s="217" t="str">
        <v>共同</v>
      </c>
      <c r="S110" s="217" t="str">
        <v>実践活動</v>
      </c>
      <c r="T110" s="217" t="str">
        <v>ため池</v>
      </c>
      <c r="U110" s="217" t="str">
        <v>105 鳥獣害防護柵の補修・設置</v>
      </c>
    </row>
    <row r="111" spans="16:21" x14ac:dyDescent="0.15">
      <c r="P111" s="203" t="str">
        <v>○</v>
      </c>
      <c r="Q111" s="216">
        <v>106</v>
      </c>
      <c r="R111" s="217" t="str">
        <v>共同</v>
      </c>
      <c r="S111" s="217" t="str">
        <v>実践活動</v>
      </c>
      <c r="T111" s="217" t="str">
        <v>水質保全</v>
      </c>
      <c r="U111" s="217" t="str">
        <v>106 水質の保全を図る施設の適正管理</v>
      </c>
    </row>
    <row r="112" spans="16:21" x14ac:dyDescent="0.15">
      <c r="P112" s="203" t="str">
        <v>○</v>
      </c>
      <c r="Q112" s="216">
        <v>107</v>
      </c>
      <c r="R112" s="217" t="str">
        <v>長寿命化</v>
      </c>
      <c r="S112" s="217" t="str">
        <v>実践活動</v>
      </c>
      <c r="T112" s="217" t="str">
        <v>水路</v>
      </c>
      <c r="U112" s="217" t="str">
        <v>107 水路法面の補修</v>
      </c>
    </row>
    <row r="113" spans="16:21" x14ac:dyDescent="0.15">
      <c r="P113" s="203" t="str">
        <v>○</v>
      </c>
      <c r="Q113" s="216">
        <v>108</v>
      </c>
      <c r="R113" s="217" t="str">
        <v>長寿命化</v>
      </c>
      <c r="S113" s="217" t="str">
        <v>実践活動</v>
      </c>
      <c r="T113" s="217" t="str">
        <v>水路</v>
      </c>
      <c r="U113" s="217" t="str">
        <v>108 取水施設の補修</v>
      </c>
    </row>
    <row r="114" spans="16:21" x14ac:dyDescent="0.15">
      <c r="P114" s="203" t="str">
        <v>○</v>
      </c>
      <c r="Q114" s="216">
        <v>109</v>
      </c>
      <c r="R114" s="217" t="str">
        <v>長寿命化</v>
      </c>
      <c r="S114" s="217" t="str">
        <v>実践活動</v>
      </c>
      <c r="T114" s="217" t="str">
        <v>農地に係る施設</v>
      </c>
      <c r="U114" s="217" t="str">
        <v>109 農地に係る施設の補修</v>
      </c>
    </row>
    <row r="115" spans="16:21" x14ac:dyDescent="0.15">
      <c r="P115" s="203" t="str">
        <v>○</v>
      </c>
      <c r="Q115" s="216">
        <v>110</v>
      </c>
      <c r="R115" s="217" t="str">
        <v>長寿命化</v>
      </c>
      <c r="S115" s="217" t="str">
        <v>実践活動</v>
      </c>
      <c r="T115" s="217" t="str">
        <v>農地に係る施設</v>
      </c>
      <c r="U115" s="217" t="str">
        <v>110 農地に係る施設の更新等</v>
      </c>
    </row>
    <row r="116" spans="16:21" x14ac:dyDescent="0.15">
      <c r="P116" s="203" t="str">
        <v>○</v>
      </c>
      <c r="Q116" s="216">
        <v>111</v>
      </c>
      <c r="R116" s="217" t="str">
        <v>長寿命化</v>
      </c>
      <c r="S116" s="217" t="str">
        <v>実践活動</v>
      </c>
      <c r="T116" s="217" t="str">
        <v>農地に係る施設</v>
      </c>
      <c r="U116" s="217" t="str">
        <v>111 農用地進入路の更新等</v>
      </c>
    </row>
    <row r="117" spans="16:21" x14ac:dyDescent="0.15">
      <c r="P117" s="203" t="str">
        <v>○</v>
      </c>
      <c r="Q117" s="216">
        <v>0</v>
      </c>
      <c r="R117" s="217">
        <v>0</v>
      </c>
      <c r="S117" s="217">
        <v>0</v>
      </c>
      <c r="T117" s="217">
        <v>0</v>
      </c>
      <c r="U117" s="217">
        <v>0</v>
      </c>
    </row>
    <row r="118" spans="16:21" x14ac:dyDescent="0.15">
      <c r="P118" s="203" t="str">
        <v>○</v>
      </c>
      <c r="Q118" s="216">
        <v>0</v>
      </c>
      <c r="R118" s="217">
        <v>0</v>
      </c>
      <c r="S118" s="217">
        <v>0</v>
      </c>
      <c r="T118" s="217">
        <v>0</v>
      </c>
      <c r="U118" s="217">
        <v>0</v>
      </c>
    </row>
    <row r="119" spans="16:21" x14ac:dyDescent="0.15">
      <c r="P119" s="203" t="str">
        <v>○</v>
      </c>
      <c r="Q119" s="216">
        <v>0</v>
      </c>
      <c r="R119" s="217">
        <v>0</v>
      </c>
      <c r="S119" s="217">
        <v>0</v>
      </c>
      <c r="T119" s="217">
        <v>0</v>
      </c>
      <c r="U119" s="217">
        <v>0</v>
      </c>
    </row>
    <row r="120" spans="16:21" x14ac:dyDescent="0.15">
      <c r="P120" s="203" t="str">
        <v>○</v>
      </c>
      <c r="Q120" s="216">
        <v>0</v>
      </c>
      <c r="R120" s="217">
        <v>0</v>
      </c>
      <c r="S120" s="217">
        <v>0</v>
      </c>
      <c r="T120" s="217">
        <v>0</v>
      </c>
      <c r="U120" s="217">
        <v>0</v>
      </c>
    </row>
    <row r="121" spans="16:21" x14ac:dyDescent="0.15">
      <c r="P121" s="203"/>
      <c r="Q121" s="216"/>
      <c r="R121" s="217"/>
      <c r="S121" s="217"/>
      <c r="T121" s="217"/>
      <c r="U121" s="217"/>
    </row>
    <row r="122" spans="16:21" x14ac:dyDescent="0.15">
      <c r="P122" s="203"/>
      <c r="Q122" s="216"/>
      <c r="R122" s="217"/>
      <c r="S122" s="217"/>
      <c r="T122" s="217"/>
      <c r="U122" s="217"/>
    </row>
    <row r="123" spans="16:21" x14ac:dyDescent="0.15">
      <c r="P123" s="203"/>
      <c r="Q123" s="216"/>
      <c r="R123" s="217"/>
      <c r="S123" s="217"/>
      <c r="T123" s="217"/>
      <c r="U123" s="217"/>
    </row>
    <row r="124" spans="16:21" x14ac:dyDescent="0.15">
      <c r="P124" s="203"/>
      <c r="Q124" s="216"/>
      <c r="R124" s="217"/>
      <c r="S124" s="217"/>
      <c r="T124" s="217"/>
      <c r="U124" s="217"/>
    </row>
    <row r="125" spans="16:21" x14ac:dyDescent="0.15">
      <c r="P125" s="203"/>
      <c r="Q125" s="216"/>
      <c r="R125" s="217"/>
      <c r="S125" s="217"/>
      <c r="T125" s="217"/>
      <c r="U125" s="217"/>
    </row>
    <row r="126" spans="16:21" x14ac:dyDescent="0.15">
      <c r="P126" s="203"/>
      <c r="Q126" s="216"/>
      <c r="R126" s="217"/>
      <c r="S126" s="217"/>
      <c r="T126" s="217"/>
      <c r="U126" s="217"/>
    </row>
    <row r="127" spans="16:21" x14ac:dyDescent="0.15">
      <c r="P127" s="203"/>
      <c r="Q127" s="216"/>
      <c r="R127" s="217"/>
      <c r="S127" s="217"/>
      <c r="T127" s="217"/>
      <c r="U127" s="217"/>
    </row>
    <row r="128" spans="16:21" x14ac:dyDescent="0.15">
      <c r="P128" s="203"/>
      <c r="Q128" s="216"/>
      <c r="R128" s="217"/>
      <c r="S128" s="217"/>
      <c r="T128" s="217"/>
      <c r="U128" s="217"/>
    </row>
    <row r="129" spans="16:21" x14ac:dyDescent="0.15">
      <c r="P129" s="203"/>
      <c r="Q129" s="216"/>
      <c r="R129" s="217"/>
      <c r="S129" s="217"/>
      <c r="T129" s="217"/>
      <c r="U129" s="217"/>
    </row>
    <row r="130" spans="16:21" x14ac:dyDescent="0.15">
      <c r="P130" s="203"/>
      <c r="Q130" s="216"/>
      <c r="R130" s="217"/>
      <c r="S130" s="217"/>
      <c r="T130" s="217"/>
      <c r="U130" s="217"/>
    </row>
    <row r="131" spans="16:21" x14ac:dyDescent="0.15">
      <c r="P131" s="203"/>
      <c r="Q131" s="216"/>
      <c r="R131" s="217"/>
      <c r="S131" s="217"/>
      <c r="T131" s="217"/>
      <c r="U131" s="217"/>
    </row>
    <row r="132" spans="16:21" x14ac:dyDescent="0.15">
      <c r="P132" s="203"/>
      <c r="Q132" s="216"/>
      <c r="R132" s="217"/>
      <c r="S132" s="217"/>
      <c r="T132" s="217"/>
      <c r="U132" s="217"/>
    </row>
    <row r="133" spans="16:21" x14ac:dyDescent="0.15">
      <c r="P133" s="203"/>
      <c r="Q133" s="216"/>
      <c r="R133" s="217"/>
      <c r="S133" s="217"/>
      <c r="T133" s="217"/>
      <c r="U133" s="217"/>
    </row>
    <row r="134" spans="16:21" x14ac:dyDescent="0.15">
      <c r="P134" s="203"/>
      <c r="Q134" s="216"/>
      <c r="R134" s="217"/>
      <c r="S134" s="217"/>
      <c r="T134" s="217"/>
      <c r="U134" s="217"/>
    </row>
    <row r="135" spans="16:21" x14ac:dyDescent="0.15">
      <c r="P135" s="203"/>
      <c r="Q135" s="216"/>
      <c r="R135" s="217"/>
      <c r="S135" s="217"/>
      <c r="T135" s="217"/>
      <c r="U135" s="217"/>
    </row>
    <row r="136" spans="16:21" x14ac:dyDescent="0.15">
      <c r="P136" s="203"/>
      <c r="Q136" s="216"/>
      <c r="R136" s="217"/>
      <c r="S136" s="217"/>
      <c r="T136" s="217"/>
      <c r="U136" s="217"/>
    </row>
    <row r="137" spans="16:21" x14ac:dyDescent="0.15">
      <c r="P137" s="203"/>
      <c r="Q137" s="216"/>
      <c r="R137" s="217"/>
      <c r="S137" s="217"/>
      <c r="T137" s="217"/>
      <c r="U137" s="217"/>
    </row>
    <row r="138" spans="16:21" x14ac:dyDescent="0.15">
      <c r="P138" s="203"/>
      <c r="Q138" s="216"/>
      <c r="R138" s="217"/>
      <c r="S138" s="217"/>
      <c r="T138" s="217"/>
      <c r="U138" s="217"/>
    </row>
    <row r="139" spans="16:21" x14ac:dyDescent="0.15">
      <c r="P139" s="203"/>
      <c r="Q139" s="216"/>
      <c r="R139" s="217"/>
      <c r="S139" s="217"/>
      <c r="T139" s="217"/>
      <c r="U139" s="217"/>
    </row>
    <row r="140" spans="16:21" x14ac:dyDescent="0.15">
      <c r="P140" s="203"/>
      <c r="Q140" s="216"/>
      <c r="R140" s="217"/>
      <c r="S140" s="217"/>
      <c r="T140" s="217"/>
      <c r="U140" s="217"/>
    </row>
    <row r="141" spans="16:21" x14ac:dyDescent="0.15">
      <c r="P141" s="203"/>
      <c r="Q141" s="216"/>
      <c r="R141" s="217"/>
      <c r="S141" s="217"/>
      <c r="T141" s="217"/>
      <c r="U141" s="217"/>
    </row>
    <row r="142" spans="16:21" x14ac:dyDescent="0.15">
      <c r="P142" s="203"/>
      <c r="Q142" s="216"/>
      <c r="R142" s="217"/>
      <c r="S142" s="217"/>
      <c r="T142" s="217"/>
      <c r="U142" s="217"/>
    </row>
    <row r="143" spans="16:21" x14ac:dyDescent="0.15">
      <c r="P143" s="203"/>
      <c r="Q143" s="216"/>
      <c r="R143" s="217"/>
      <c r="S143" s="217"/>
      <c r="T143" s="217"/>
      <c r="U143" s="217"/>
    </row>
    <row r="144" spans="16:21" x14ac:dyDescent="0.15">
      <c r="P144" s="203"/>
      <c r="Q144" s="216"/>
      <c r="R144" s="217"/>
      <c r="S144" s="217"/>
      <c r="T144" s="217"/>
      <c r="U144" s="217"/>
    </row>
    <row r="145" spans="16:21" x14ac:dyDescent="0.15">
      <c r="P145" s="203"/>
      <c r="Q145" s="216"/>
      <c r="R145" s="217"/>
      <c r="S145" s="217"/>
      <c r="T145" s="217"/>
      <c r="U145" s="217"/>
    </row>
    <row r="146" spans="16:21" x14ac:dyDescent="0.15">
      <c r="P146" s="203"/>
      <c r="Q146" s="216"/>
      <c r="R146" s="217"/>
      <c r="S146" s="217"/>
      <c r="T146" s="217"/>
      <c r="U146" s="217"/>
    </row>
    <row r="147" spans="16:21" x14ac:dyDescent="0.15">
      <c r="P147" s="203"/>
      <c r="Q147" s="216"/>
      <c r="R147" s="217"/>
      <c r="S147" s="217"/>
      <c r="T147" s="217"/>
      <c r="U147" s="217"/>
    </row>
    <row r="148" spans="16:21" x14ac:dyDescent="0.15">
      <c r="P148" s="203"/>
      <c r="Q148" s="216"/>
      <c r="R148" s="217"/>
      <c r="S148" s="217"/>
      <c r="T148" s="217"/>
      <c r="U148" s="217"/>
    </row>
    <row r="149" spans="16:21" x14ac:dyDescent="0.15">
      <c r="P149" s="203"/>
      <c r="Q149" s="216"/>
      <c r="R149" s="217"/>
      <c r="S149" s="217"/>
      <c r="T149" s="217"/>
      <c r="U149" s="217"/>
    </row>
    <row r="150" spans="16:21" x14ac:dyDescent="0.15">
      <c r="P150" s="203"/>
      <c r="Q150" s="216"/>
      <c r="R150" s="217"/>
      <c r="S150" s="217"/>
      <c r="T150" s="217"/>
      <c r="U150" s="217"/>
    </row>
    <row r="151" spans="16:21" x14ac:dyDescent="0.15">
      <c r="P151" s="203"/>
      <c r="Q151" s="216"/>
      <c r="R151" s="217"/>
      <c r="S151" s="217"/>
      <c r="T151" s="217"/>
      <c r="U151" s="217"/>
    </row>
    <row r="152" spans="16:21" x14ac:dyDescent="0.15">
      <c r="P152" s="203"/>
      <c r="Q152" s="216"/>
      <c r="R152" s="217"/>
      <c r="S152" s="217"/>
      <c r="T152" s="217"/>
      <c r="U152" s="217"/>
    </row>
    <row r="153" spans="16:21" x14ac:dyDescent="0.15">
      <c r="P153" s="203"/>
      <c r="Q153" s="216"/>
      <c r="R153" s="217"/>
      <c r="S153" s="217"/>
      <c r="T153" s="217"/>
      <c r="U153" s="217"/>
    </row>
    <row r="154" spans="16:21" x14ac:dyDescent="0.15">
      <c r="P154" s="203"/>
      <c r="Q154" s="216"/>
      <c r="R154" s="217"/>
      <c r="S154" s="217"/>
      <c r="T154" s="217"/>
      <c r="U154" s="217"/>
    </row>
    <row r="155" spans="16:21" x14ac:dyDescent="0.15">
      <c r="P155" s="203"/>
      <c r="Q155" s="216"/>
      <c r="R155" s="217"/>
      <c r="S155" s="217"/>
      <c r="T155" s="217"/>
      <c r="U155" s="217"/>
    </row>
    <row r="156" spans="16:21" x14ac:dyDescent="0.15">
      <c r="P156" s="203"/>
      <c r="Q156" s="216"/>
      <c r="R156" s="217"/>
      <c r="S156" s="217"/>
      <c r="T156" s="217"/>
      <c r="U156" s="217"/>
    </row>
    <row r="157" spans="16:21" x14ac:dyDescent="0.15">
      <c r="P157" s="203"/>
      <c r="Q157" s="216"/>
      <c r="R157" s="217"/>
      <c r="S157" s="217"/>
      <c r="T157" s="217"/>
      <c r="U157" s="217"/>
    </row>
    <row r="158" spans="16:21" x14ac:dyDescent="0.15">
      <c r="P158" s="203"/>
      <c r="Q158" s="216"/>
      <c r="R158" s="217"/>
      <c r="S158" s="217"/>
      <c r="T158" s="217"/>
      <c r="U158" s="217"/>
    </row>
    <row r="159" spans="16:21" x14ac:dyDescent="0.15">
      <c r="P159" s="203"/>
      <c r="Q159" s="216"/>
      <c r="R159" s="217"/>
      <c r="S159" s="217"/>
      <c r="T159" s="217"/>
      <c r="U159" s="217"/>
    </row>
    <row r="160" spans="16:21" x14ac:dyDescent="0.15">
      <c r="P160" s="203"/>
      <c r="Q160" s="216"/>
      <c r="R160" s="217"/>
      <c r="S160" s="217"/>
      <c r="T160" s="217"/>
      <c r="U160" s="217"/>
    </row>
    <row r="161" spans="16:21" x14ac:dyDescent="0.15">
      <c r="P161" s="203"/>
      <c r="Q161" s="216"/>
      <c r="R161" s="217"/>
      <c r="S161" s="217"/>
      <c r="T161" s="217"/>
      <c r="U161" s="217"/>
    </row>
    <row r="162" spans="16:21" x14ac:dyDescent="0.15">
      <c r="P162" s="203"/>
      <c r="Q162" s="216"/>
      <c r="R162" s="217"/>
      <c r="S162" s="217"/>
      <c r="T162" s="217"/>
      <c r="U162" s="217"/>
    </row>
    <row r="163" spans="16:21" x14ac:dyDescent="0.15">
      <c r="P163" s="203"/>
      <c r="Q163" s="216"/>
      <c r="R163" s="217"/>
      <c r="S163" s="217"/>
      <c r="T163" s="217"/>
      <c r="U163" s="217"/>
    </row>
    <row r="164" spans="16:21" x14ac:dyDescent="0.15">
      <c r="P164" s="203"/>
      <c r="Q164" s="216"/>
      <c r="R164" s="217"/>
      <c r="S164" s="217"/>
      <c r="T164" s="217"/>
      <c r="U164" s="217"/>
    </row>
    <row r="165" spans="16:21" x14ac:dyDescent="0.15">
      <c r="P165" s="203"/>
      <c r="Q165" s="216"/>
      <c r="R165" s="217"/>
      <c r="S165" s="217"/>
      <c r="T165" s="217"/>
      <c r="U165" s="217"/>
    </row>
    <row r="166" spans="16:21" x14ac:dyDescent="0.15">
      <c r="P166" s="203"/>
      <c r="Q166" s="216"/>
      <c r="R166" s="217"/>
      <c r="S166" s="217"/>
      <c r="T166" s="217"/>
      <c r="U166" s="217"/>
    </row>
    <row r="167" spans="16:21" x14ac:dyDescent="0.15">
      <c r="P167" s="203"/>
      <c r="Q167" s="216"/>
      <c r="R167" s="217"/>
      <c r="S167" s="217"/>
      <c r="T167" s="217"/>
      <c r="U167" s="217"/>
    </row>
    <row r="168" spans="16:21" x14ac:dyDescent="0.15">
      <c r="P168" s="203"/>
      <c r="Q168" s="216"/>
      <c r="R168" s="217"/>
      <c r="S168" s="217"/>
      <c r="T168" s="217"/>
      <c r="U168" s="217"/>
    </row>
    <row r="169" spans="16:21" x14ac:dyDescent="0.15">
      <c r="P169" s="203"/>
      <c r="Q169" s="216"/>
      <c r="R169" s="217"/>
      <c r="S169" s="217"/>
      <c r="T169" s="217"/>
      <c r="U169" s="217"/>
    </row>
    <row r="170" spans="16:21" x14ac:dyDescent="0.15">
      <c r="P170" s="203"/>
      <c r="Q170" s="216"/>
      <c r="R170" s="217"/>
      <c r="S170" s="217"/>
      <c r="T170" s="217"/>
      <c r="U170" s="217"/>
    </row>
    <row r="171" spans="16:21" x14ac:dyDescent="0.15">
      <c r="P171" s="203"/>
      <c r="Q171" s="216"/>
      <c r="R171" s="217"/>
      <c r="S171" s="217"/>
      <c r="T171" s="217"/>
      <c r="U171" s="217"/>
    </row>
    <row r="172" spans="16:21" x14ac:dyDescent="0.15">
      <c r="P172" s="203"/>
      <c r="Q172" s="216"/>
      <c r="R172" s="217"/>
      <c r="S172" s="217"/>
      <c r="T172" s="217"/>
      <c r="U172" s="217"/>
    </row>
    <row r="173" spans="16:21" x14ac:dyDescent="0.15">
      <c r="P173" s="203"/>
      <c r="Q173" s="216"/>
      <c r="R173" s="217"/>
      <c r="S173" s="217"/>
      <c r="T173" s="217"/>
      <c r="U173" s="217"/>
    </row>
    <row r="174" spans="16:21" x14ac:dyDescent="0.15">
      <c r="P174" s="203"/>
      <c r="Q174" s="216"/>
      <c r="R174" s="217"/>
      <c r="S174" s="217"/>
      <c r="T174" s="217"/>
      <c r="U174" s="217"/>
    </row>
    <row r="175" spans="16:21" x14ac:dyDescent="0.15">
      <c r="P175" s="203"/>
      <c r="Q175" s="216"/>
      <c r="R175" s="217"/>
      <c r="S175" s="217"/>
      <c r="T175" s="217"/>
      <c r="U175" s="217"/>
    </row>
    <row r="176" spans="16:21" x14ac:dyDescent="0.15">
      <c r="P176" s="203"/>
      <c r="Q176" s="216"/>
      <c r="R176" s="217"/>
      <c r="S176" s="217"/>
      <c r="T176" s="217"/>
      <c r="U176" s="217"/>
    </row>
    <row r="177" spans="16:21" x14ac:dyDescent="0.15">
      <c r="P177" s="203"/>
      <c r="Q177" s="216"/>
      <c r="R177" s="217"/>
      <c r="S177" s="217"/>
      <c r="T177" s="217"/>
      <c r="U177" s="217"/>
    </row>
    <row r="178" spans="16:21" x14ac:dyDescent="0.15">
      <c r="P178" s="203"/>
      <c r="Q178" s="216"/>
      <c r="R178" s="217"/>
      <c r="S178" s="217"/>
      <c r="T178" s="217"/>
      <c r="U178" s="217"/>
    </row>
    <row r="179" spans="16:21" x14ac:dyDescent="0.15">
      <c r="P179" s="203"/>
      <c r="Q179" s="216"/>
      <c r="R179" s="217"/>
      <c r="S179" s="217"/>
      <c r="T179" s="217"/>
      <c r="U179" s="217"/>
    </row>
    <row r="180" spans="16:21" x14ac:dyDescent="0.15">
      <c r="P180" s="203"/>
      <c r="Q180" s="216"/>
      <c r="R180" s="217"/>
      <c r="S180" s="217"/>
      <c r="T180" s="217"/>
      <c r="U180" s="217"/>
    </row>
    <row r="181" spans="16:21" x14ac:dyDescent="0.15">
      <c r="P181" s="203"/>
      <c r="Q181" s="216"/>
      <c r="R181" s="217"/>
      <c r="S181" s="217"/>
      <c r="T181" s="217"/>
      <c r="U181" s="217"/>
    </row>
    <row r="182" spans="16:21" x14ac:dyDescent="0.15">
      <c r="P182" s="203"/>
      <c r="Q182" s="216"/>
      <c r="R182" s="217"/>
      <c r="S182" s="217"/>
      <c r="T182" s="217"/>
      <c r="U182" s="217"/>
    </row>
    <row r="183" spans="16:21" x14ac:dyDescent="0.15">
      <c r="P183" s="203"/>
      <c r="Q183" s="216"/>
      <c r="R183" s="217"/>
      <c r="S183" s="217"/>
      <c r="T183" s="217"/>
      <c r="U183" s="217"/>
    </row>
    <row r="184" spans="16:21" x14ac:dyDescent="0.15">
      <c r="P184" s="203"/>
      <c r="Q184" s="216"/>
      <c r="R184" s="217"/>
      <c r="S184" s="217"/>
      <c r="T184" s="217"/>
      <c r="U184" s="217"/>
    </row>
    <row r="185" spans="16:21" x14ac:dyDescent="0.15">
      <c r="P185" s="203"/>
      <c r="Q185" s="216"/>
      <c r="R185" s="217"/>
      <c r="S185" s="217"/>
      <c r="T185" s="217"/>
      <c r="U185" s="217"/>
    </row>
    <row r="186" spans="16:21" x14ac:dyDescent="0.15">
      <c r="P186" s="203"/>
      <c r="Q186" s="216"/>
      <c r="R186" s="217"/>
      <c r="S186" s="217"/>
      <c r="T186" s="217"/>
      <c r="U186" s="217"/>
    </row>
    <row r="187" spans="16:21" x14ac:dyDescent="0.15">
      <c r="P187" s="203"/>
      <c r="Q187" s="216"/>
      <c r="R187" s="217"/>
      <c r="S187" s="217"/>
      <c r="T187" s="217"/>
      <c r="U187" s="217"/>
    </row>
    <row r="188" spans="16:21" x14ac:dyDescent="0.15">
      <c r="P188" s="203"/>
      <c r="Q188" s="216"/>
      <c r="R188" s="217"/>
      <c r="S188" s="217"/>
      <c r="T188" s="217"/>
      <c r="U188" s="217"/>
    </row>
    <row r="189" spans="16:21" x14ac:dyDescent="0.15">
      <c r="P189" s="203"/>
      <c r="Q189" s="216"/>
      <c r="R189" s="217"/>
      <c r="S189" s="217"/>
      <c r="T189" s="217"/>
      <c r="U189" s="217"/>
    </row>
    <row r="190" spans="16:21" x14ac:dyDescent="0.15">
      <c r="P190" s="203"/>
      <c r="Q190" s="216"/>
      <c r="R190" s="217"/>
      <c r="S190" s="217"/>
      <c r="T190" s="217"/>
      <c r="U190" s="217"/>
    </row>
    <row r="191" spans="16:21" x14ac:dyDescent="0.15">
      <c r="P191" s="203"/>
      <c r="Q191" s="216"/>
      <c r="R191" s="217"/>
      <c r="S191" s="217"/>
      <c r="T191" s="217"/>
      <c r="U191" s="217"/>
    </row>
    <row r="192" spans="16:21" x14ac:dyDescent="0.15">
      <c r="P192" s="203"/>
      <c r="Q192" s="216"/>
      <c r="R192" s="217"/>
      <c r="S192" s="217"/>
      <c r="T192" s="217"/>
      <c r="U192" s="217"/>
    </row>
    <row r="193" spans="16:21" x14ac:dyDescent="0.15">
      <c r="P193" s="203"/>
      <c r="Q193" s="216"/>
      <c r="R193" s="217"/>
      <c r="S193" s="217"/>
      <c r="T193" s="217"/>
      <c r="U193" s="217"/>
    </row>
    <row r="194" spans="16:21" x14ac:dyDescent="0.15">
      <c r="P194" s="203"/>
      <c r="Q194" s="216"/>
      <c r="R194" s="217"/>
      <c r="S194" s="217"/>
      <c r="T194" s="217"/>
      <c r="U194" s="217"/>
    </row>
    <row r="195" spans="16:21" x14ac:dyDescent="0.15">
      <c r="P195" s="203"/>
      <c r="Q195" s="216"/>
      <c r="R195" s="217"/>
      <c r="S195" s="217"/>
      <c r="T195" s="217"/>
      <c r="U195" s="217"/>
    </row>
    <row r="196" spans="16:21" x14ac:dyDescent="0.15">
      <c r="P196" s="203"/>
      <c r="Q196" s="216"/>
      <c r="R196" s="217"/>
      <c r="S196" s="217"/>
      <c r="T196" s="217"/>
      <c r="U196" s="217"/>
    </row>
    <row r="197" spans="16:21" x14ac:dyDescent="0.15">
      <c r="P197" s="203"/>
      <c r="Q197" s="216"/>
      <c r="R197" s="217"/>
      <c r="S197" s="217"/>
      <c r="T197" s="217"/>
      <c r="U197" s="217"/>
    </row>
    <row r="198" spans="16:21" x14ac:dyDescent="0.15">
      <c r="P198" s="203"/>
      <c r="Q198" s="216"/>
      <c r="R198" s="217"/>
      <c r="S198" s="217"/>
      <c r="T198" s="217"/>
      <c r="U198" s="217"/>
    </row>
    <row r="199" spans="16:21" x14ac:dyDescent="0.15">
      <c r="P199" s="203"/>
      <c r="Q199" s="216"/>
      <c r="R199" s="217"/>
      <c r="S199" s="217"/>
      <c r="T199" s="217"/>
      <c r="U199" s="217"/>
    </row>
    <row r="200" spans="16:21" x14ac:dyDescent="0.15">
      <c r="P200" s="203"/>
      <c r="Q200" s="216"/>
      <c r="R200" s="217"/>
      <c r="S200" s="217"/>
      <c r="T200" s="217"/>
      <c r="U200" s="217"/>
    </row>
    <row r="201" spans="16:21" x14ac:dyDescent="0.15">
      <c r="P201" s="203"/>
      <c r="Q201" s="216"/>
      <c r="R201" s="217"/>
      <c r="S201" s="217"/>
      <c r="T201" s="217"/>
      <c r="U201" s="217"/>
    </row>
    <row r="202" spans="16:21" x14ac:dyDescent="0.15">
      <c r="P202" s="203"/>
      <c r="Q202" s="216"/>
      <c r="R202" s="217"/>
      <c r="S202" s="217"/>
      <c r="T202" s="217"/>
      <c r="U202" s="217"/>
    </row>
    <row r="203" spans="16:21" x14ac:dyDescent="0.15">
      <c r="P203" s="203"/>
      <c r="Q203" s="216"/>
      <c r="R203" s="217"/>
      <c r="S203" s="217"/>
      <c r="T203" s="217"/>
      <c r="U203" s="217"/>
    </row>
    <row r="204" spans="16:21" x14ac:dyDescent="0.15">
      <c r="P204" s="203"/>
      <c r="Q204" s="216"/>
      <c r="R204" s="217"/>
      <c r="S204" s="217"/>
      <c r="T204" s="217"/>
      <c r="U204" s="217"/>
    </row>
    <row r="205" spans="16:21" x14ac:dyDescent="0.15">
      <c r="P205" s="203"/>
      <c r="Q205" s="216"/>
      <c r="R205" s="217"/>
      <c r="S205" s="217"/>
      <c r="T205" s="217"/>
      <c r="U205" s="217"/>
    </row>
    <row r="206" spans="16:21" x14ac:dyDescent="0.15">
      <c r="P206" s="203"/>
      <c r="Q206" s="216"/>
      <c r="R206" s="217"/>
      <c r="S206" s="217"/>
      <c r="T206" s="217"/>
      <c r="U206" s="217"/>
    </row>
    <row r="207" spans="16:21" x14ac:dyDescent="0.15">
      <c r="P207" s="203"/>
      <c r="Q207" s="216"/>
      <c r="R207" s="217"/>
      <c r="S207" s="217"/>
      <c r="T207" s="217"/>
      <c r="U207" s="217"/>
    </row>
    <row r="208" spans="16:21" x14ac:dyDescent="0.15">
      <c r="P208" s="203"/>
      <c r="Q208" s="216"/>
      <c r="R208" s="217"/>
      <c r="S208" s="217"/>
      <c r="T208" s="217"/>
      <c r="U208" s="217"/>
    </row>
    <row r="209" spans="16:21" x14ac:dyDescent="0.15">
      <c r="P209" s="203"/>
      <c r="Q209" s="216"/>
      <c r="R209" s="217"/>
      <c r="S209" s="217"/>
      <c r="T209" s="217"/>
      <c r="U209" s="217"/>
    </row>
    <row r="210" spans="16:21" x14ac:dyDescent="0.15">
      <c r="P210" s="203"/>
      <c r="Q210" s="216"/>
      <c r="R210" s="217"/>
      <c r="S210" s="217"/>
      <c r="T210" s="217"/>
      <c r="U210" s="217"/>
    </row>
    <row r="211" spans="16:21" x14ac:dyDescent="0.15">
      <c r="P211" s="203"/>
      <c r="Q211" s="216"/>
      <c r="R211" s="217"/>
      <c r="S211" s="217"/>
      <c r="T211" s="217"/>
      <c r="U211" s="217"/>
    </row>
    <row r="212" spans="16:21" x14ac:dyDescent="0.15">
      <c r="P212" s="203"/>
      <c r="Q212" s="216"/>
      <c r="R212" s="217"/>
      <c r="S212" s="217"/>
      <c r="T212" s="217"/>
      <c r="U212" s="217"/>
    </row>
    <row r="213" spans="16:21" x14ac:dyDescent="0.15">
      <c r="P213" s="203"/>
      <c r="Q213" s="216"/>
      <c r="R213" s="217"/>
      <c r="S213" s="217"/>
      <c r="T213" s="217"/>
      <c r="U213" s="217"/>
    </row>
    <row r="214" spans="16:21" x14ac:dyDescent="0.15">
      <c r="P214" s="203"/>
      <c r="Q214" s="216"/>
      <c r="R214" s="217"/>
      <c r="S214" s="217"/>
      <c r="T214" s="217"/>
      <c r="U214" s="217"/>
    </row>
    <row r="215" spans="16:21" x14ac:dyDescent="0.15">
      <c r="P215" s="203"/>
      <c r="Q215" s="216"/>
      <c r="R215" s="217"/>
      <c r="S215" s="217"/>
      <c r="T215" s="217"/>
      <c r="U215" s="217"/>
    </row>
    <row r="216" spans="16:21" x14ac:dyDescent="0.15">
      <c r="P216" s="203"/>
      <c r="Q216" s="216"/>
      <c r="R216" s="217"/>
      <c r="S216" s="217"/>
      <c r="T216" s="217"/>
      <c r="U216" s="217"/>
    </row>
    <row r="217" spans="16:21" x14ac:dyDescent="0.15">
      <c r="P217" s="203"/>
      <c r="Q217" s="216"/>
      <c r="R217" s="217"/>
      <c r="S217" s="217"/>
      <c r="T217" s="217"/>
      <c r="U217" s="217"/>
    </row>
    <row r="218" spans="16:21" x14ac:dyDescent="0.15">
      <c r="P218" s="203"/>
      <c r="Q218" s="216"/>
      <c r="R218" s="217"/>
      <c r="S218" s="217"/>
      <c r="T218" s="217"/>
      <c r="U218" s="217"/>
    </row>
    <row r="219" spans="16:21" x14ac:dyDescent="0.15">
      <c r="P219" s="203"/>
      <c r="Q219" s="216"/>
      <c r="R219" s="217"/>
      <c r="S219" s="217"/>
      <c r="T219" s="217"/>
      <c r="U219" s="217"/>
    </row>
    <row r="220" spans="16:21" x14ac:dyDescent="0.15">
      <c r="P220" s="203"/>
      <c r="Q220" s="216"/>
      <c r="R220" s="217"/>
      <c r="S220" s="217"/>
      <c r="T220" s="217"/>
      <c r="U220" s="217"/>
    </row>
    <row r="221" spans="16:21" x14ac:dyDescent="0.15">
      <c r="P221" s="203"/>
      <c r="Q221" s="216"/>
      <c r="R221" s="217"/>
      <c r="S221" s="217"/>
      <c r="T221" s="217"/>
      <c r="U221" s="217"/>
    </row>
    <row r="222" spans="16:21" x14ac:dyDescent="0.15">
      <c r="P222" s="203"/>
      <c r="Q222" s="216"/>
      <c r="R222" s="217"/>
      <c r="S222" s="217"/>
      <c r="T222" s="217"/>
      <c r="U222" s="217"/>
    </row>
    <row r="223" spans="16:21" x14ac:dyDescent="0.15">
      <c r="P223" s="203"/>
      <c r="Q223" s="216"/>
      <c r="R223" s="217"/>
      <c r="S223" s="217"/>
      <c r="T223" s="217"/>
      <c r="U223" s="217"/>
    </row>
    <row r="224" spans="16:21" x14ac:dyDescent="0.15">
      <c r="P224" s="203"/>
      <c r="Q224" s="216"/>
      <c r="R224" s="217"/>
      <c r="S224" s="217"/>
      <c r="T224" s="217"/>
      <c r="U224" s="217"/>
    </row>
    <row r="225" spans="16:21" x14ac:dyDescent="0.15">
      <c r="P225" s="203"/>
      <c r="Q225" s="216"/>
      <c r="R225" s="217"/>
      <c r="S225" s="217"/>
      <c r="T225" s="217"/>
      <c r="U225" s="217"/>
    </row>
    <row r="226" spans="16:21" x14ac:dyDescent="0.15">
      <c r="P226" s="203"/>
      <c r="Q226" s="216"/>
      <c r="R226" s="217"/>
      <c r="S226" s="217"/>
      <c r="T226" s="217"/>
      <c r="U226" s="217"/>
    </row>
    <row r="227" spans="16:21" x14ac:dyDescent="0.15">
      <c r="P227" s="203"/>
      <c r="Q227" s="216"/>
      <c r="R227" s="217"/>
      <c r="S227" s="217"/>
      <c r="T227" s="217"/>
      <c r="U227" s="217"/>
    </row>
    <row r="228" spans="16:21" x14ac:dyDescent="0.15">
      <c r="P228" s="203"/>
      <c r="Q228" s="216"/>
      <c r="R228" s="217"/>
      <c r="S228" s="217"/>
      <c r="T228" s="217"/>
      <c r="U228" s="217"/>
    </row>
    <row r="229" spans="16:21" x14ac:dyDescent="0.15">
      <c r="P229" s="203"/>
      <c r="Q229" s="216"/>
      <c r="R229" s="217"/>
      <c r="S229" s="217"/>
      <c r="T229" s="217"/>
      <c r="U229" s="217"/>
    </row>
    <row r="230" spans="16:21" x14ac:dyDescent="0.15">
      <c r="P230" s="203"/>
      <c r="Q230" s="216"/>
      <c r="R230" s="217"/>
      <c r="S230" s="217"/>
      <c r="T230" s="217"/>
      <c r="U230" s="217"/>
    </row>
    <row r="231" spans="16:21" x14ac:dyDescent="0.15">
      <c r="P231" s="203"/>
      <c r="Q231" s="216"/>
      <c r="R231" s="217"/>
      <c r="S231" s="217"/>
      <c r="T231" s="217"/>
      <c r="U231" s="217"/>
    </row>
    <row r="232" spans="16:21" x14ac:dyDescent="0.15">
      <c r="P232" s="203"/>
      <c r="Q232" s="216"/>
      <c r="R232" s="217"/>
      <c r="S232" s="217"/>
      <c r="T232" s="217"/>
      <c r="U232" s="217"/>
    </row>
    <row r="233" spans="16:21" x14ac:dyDescent="0.15">
      <c r="P233" s="203"/>
      <c r="Q233" s="216"/>
      <c r="R233" s="217"/>
      <c r="S233" s="217"/>
      <c r="T233" s="217"/>
      <c r="U233" s="217"/>
    </row>
    <row r="234" spans="16:21" x14ac:dyDescent="0.15">
      <c r="P234" s="203"/>
      <c r="Q234" s="216"/>
      <c r="R234" s="217"/>
      <c r="S234" s="217"/>
      <c r="T234" s="217"/>
      <c r="U234" s="217"/>
    </row>
    <row r="235" spans="16:21" x14ac:dyDescent="0.15">
      <c r="P235" s="203"/>
      <c r="Q235" s="216"/>
      <c r="R235" s="217"/>
      <c r="S235" s="217"/>
      <c r="T235" s="217"/>
      <c r="U235" s="217"/>
    </row>
    <row r="236" spans="16:21" x14ac:dyDescent="0.15">
      <c r="P236" s="203"/>
      <c r="Q236" s="216"/>
      <c r="R236" s="217"/>
      <c r="S236" s="217"/>
      <c r="T236" s="217"/>
      <c r="U236" s="217"/>
    </row>
    <row r="237" spans="16:21" x14ac:dyDescent="0.15">
      <c r="P237" s="203"/>
      <c r="Q237" s="216"/>
      <c r="R237" s="217"/>
      <c r="S237" s="217"/>
      <c r="T237" s="217"/>
      <c r="U237" s="217"/>
    </row>
    <row r="238" spans="16:21" x14ac:dyDescent="0.15">
      <c r="P238" s="203"/>
      <c r="Q238" s="216"/>
      <c r="R238" s="217"/>
      <c r="S238" s="217"/>
      <c r="T238" s="217"/>
      <c r="U238" s="217"/>
    </row>
    <row r="239" spans="16:21" x14ac:dyDescent="0.15">
      <c r="P239" s="203"/>
      <c r="Q239" s="216"/>
      <c r="R239" s="217"/>
      <c r="S239" s="217"/>
      <c r="T239" s="217"/>
      <c r="U239" s="217"/>
    </row>
    <row r="240" spans="16:21" x14ac:dyDescent="0.15">
      <c r="P240" s="203"/>
      <c r="Q240" s="216"/>
      <c r="R240" s="217"/>
      <c r="S240" s="217"/>
      <c r="T240" s="217"/>
      <c r="U240" s="217"/>
    </row>
    <row r="241" spans="16:21" x14ac:dyDescent="0.15">
      <c r="P241" s="203"/>
      <c r="Q241" s="216"/>
      <c r="R241" s="217"/>
      <c r="S241" s="217"/>
      <c r="T241" s="217"/>
      <c r="U241" s="217"/>
    </row>
    <row r="242" spans="16:21" x14ac:dyDescent="0.15">
      <c r="P242" s="203"/>
      <c r="Q242" s="216"/>
      <c r="R242" s="217"/>
      <c r="S242" s="217"/>
      <c r="T242" s="217"/>
      <c r="U242" s="217"/>
    </row>
    <row r="243" spans="16:21" x14ac:dyDescent="0.15">
      <c r="P243" s="203"/>
      <c r="Q243" s="216"/>
      <c r="R243" s="217"/>
      <c r="S243" s="217"/>
      <c r="T243" s="217"/>
      <c r="U243" s="217"/>
    </row>
    <row r="244" spans="16:21" x14ac:dyDescent="0.15">
      <c r="P244" s="203"/>
      <c r="Q244" s="216"/>
      <c r="R244" s="217"/>
      <c r="S244" s="217"/>
      <c r="T244" s="217"/>
      <c r="U244" s="217"/>
    </row>
    <row r="245" spans="16:21" x14ac:dyDescent="0.15">
      <c r="P245" s="203"/>
      <c r="Q245" s="216"/>
      <c r="R245" s="217"/>
      <c r="S245" s="217"/>
      <c r="T245" s="217"/>
      <c r="U245" s="217"/>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32</vt:i4>
      </vt:variant>
    </vt:vector>
  </HeadingPairs>
  <TitlesOfParts>
    <vt:vector size="37" baseType="lpstr">
      <vt:lpstr>報告書</vt:lpstr>
      <vt:lpstr>別紙１ みどり加算</vt:lpstr>
      <vt:lpstr>別紙２ みどり加算</vt:lpstr>
      <vt:lpstr>別紙３ 持越金</vt:lpstr>
      <vt:lpstr>【選択肢】</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'別紙１ みどり加算'!Print_Area</vt:lpstr>
      <vt:lpstr>'別紙２ みどり加算'!Print_Area</vt:lpstr>
      <vt:lpstr>報告書!Print_Area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農地水協議会 ２</cp:lastModifiedBy>
  <cp:lastPrinted>2025-08-29T06:01:30Z</cp:lastPrinted>
  <dcterms:created xsi:type="dcterms:W3CDTF">2019-03-11T07:19:04Z</dcterms:created>
  <dcterms:modified xsi:type="dcterms:W3CDTF">2025-08-29T06:21:20Z</dcterms:modified>
</cp:coreProperties>
</file>